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ttkämpfe\2022\GM E\"/>
    </mc:Choice>
  </mc:AlternateContent>
  <xr:revisionPtr revIDLastSave="0" documentId="13_ncr:1_{EB424962-D5BE-4C0F-BA05-65995FBCE8C7}" xr6:coauthVersionLast="47" xr6:coauthVersionMax="47" xr10:uidLastSave="{00000000-0000-0000-0000-000000000000}"/>
  <bookViews>
    <workbookView xWindow="3585" yWindow="3585" windowWidth="21600" windowHeight="1138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8" i="1" l="1"/>
  <c r="M277" i="1"/>
  <c r="M276" i="1"/>
  <c r="M275" i="1"/>
  <c r="M274" i="1"/>
  <c r="M273" i="1"/>
  <c r="M262" i="1"/>
  <c r="M261" i="1"/>
  <c r="M260" i="1"/>
  <c r="M259" i="1"/>
  <c r="M258" i="1"/>
  <c r="M257" i="1"/>
  <c r="M256" i="1"/>
  <c r="M252" i="1"/>
  <c r="A252" i="1" s="1"/>
  <c r="M251" i="1"/>
  <c r="M250" i="1"/>
  <c r="M249" i="1"/>
  <c r="M248" i="1"/>
  <c r="M247" i="1"/>
  <c r="M246" i="1"/>
  <c r="M245" i="1"/>
  <c r="M244" i="1"/>
  <c r="M243" i="1"/>
  <c r="M242" i="1"/>
  <c r="M241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4" i="1"/>
  <c r="M213" i="1"/>
  <c r="M212" i="1"/>
  <c r="M211" i="1"/>
  <c r="M207" i="1"/>
  <c r="A207" i="1"/>
  <c r="M206" i="1"/>
  <c r="M205" i="1"/>
  <c r="M204" i="1"/>
  <c r="M203" i="1"/>
  <c r="M202" i="1"/>
  <c r="M201" i="1"/>
  <c r="M197" i="1"/>
  <c r="A197" i="1"/>
  <c r="M196" i="1"/>
  <c r="M195" i="1"/>
  <c r="M194" i="1"/>
  <c r="M193" i="1"/>
  <c r="M189" i="1"/>
  <c r="M188" i="1"/>
  <c r="M184" i="1"/>
  <c r="M183" i="1"/>
  <c r="M182" i="1"/>
  <c r="M181" i="1"/>
  <c r="M180" i="1"/>
  <c r="Q176" i="1"/>
  <c r="Q175" i="1"/>
  <c r="Q174" i="1"/>
  <c r="Q173" i="1"/>
  <c r="Q172" i="1"/>
  <c r="Q171" i="1"/>
  <c r="Q166" i="1"/>
  <c r="Q165" i="1"/>
  <c r="Q164" i="1"/>
  <c r="Q163" i="1"/>
  <c r="Q162" i="1"/>
  <c r="Q161" i="1"/>
  <c r="Q160" i="1"/>
  <c r="Q155" i="1"/>
  <c r="Q154" i="1"/>
  <c r="Q153" i="1"/>
  <c r="Q148" i="1"/>
  <c r="Q143" i="1"/>
  <c r="Q142" i="1"/>
  <c r="Q141" i="1"/>
  <c r="Q140" i="1"/>
  <c r="Q139" i="1"/>
  <c r="Q138" i="1"/>
  <c r="Q137" i="1"/>
  <c r="Q136" i="1"/>
  <c r="Q135" i="1"/>
  <c r="Q134" i="1"/>
  <c r="Q129" i="1"/>
  <c r="Q128" i="1"/>
  <c r="A122" i="1"/>
  <c r="A123" i="1" s="1"/>
  <c r="Q116" i="1"/>
  <c r="Q115" i="1"/>
  <c r="Q114" i="1"/>
  <c r="Q109" i="1"/>
  <c r="N104" i="1"/>
  <c r="N103" i="1"/>
  <c r="N102" i="1"/>
  <c r="N101" i="1"/>
  <c r="N100" i="1"/>
  <c r="N99" i="1"/>
  <c r="N98" i="1"/>
  <c r="N97" i="1"/>
  <c r="N96" i="1"/>
  <c r="N95" i="1"/>
  <c r="M90" i="1"/>
  <c r="M86" i="1"/>
  <c r="M85" i="1"/>
  <c r="M84" i="1"/>
  <c r="M83" i="1"/>
  <c r="M82" i="1"/>
  <c r="M78" i="1"/>
  <c r="M74" i="1"/>
  <c r="M73" i="1"/>
  <c r="M72" i="1"/>
  <c r="M71" i="1"/>
  <c r="M70" i="1"/>
  <c r="M69" i="1"/>
  <c r="M68" i="1"/>
  <c r="M67" i="1"/>
  <c r="M58" i="1"/>
  <c r="M57" i="1"/>
  <c r="M56" i="1"/>
  <c r="M55" i="1"/>
  <c r="M54" i="1"/>
  <c r="M53" i="1"/>
  <c r="M52" i="1"/>
  <c r="M51" i="1"/>
  <c r="M50" i="1"/>
  <c r="M46" i="1"/>
  <c r="M45" i="1"/>
  <c r="M44" i="1"/>
  <c r="M43" i="1"/>
  <c r="A45" i="1" s="1"/>
  <c r="M42" i="1"/>
  <c r="M41" i="1"/>
  <c r="M40" i="1"/>
  <c r="M39" i="1"/>
  <c r="M38" i="1"/>
  <c r="L37" i="1"/>
  <c r="M37" i="1" s="1"/>
  <c r="M36" i="1"/>
  <c r="M35" i="1"/>
  <c r="M26" i="1"/>
  <c r="M22" i="1"/>
  <c r="M21" i="1"/>
  <c r="M20" i="1"/>
  <c r="M16" i="1"/>
  <c r="M15" i="1"/>
  <c r="M14" i="1"/>
  <c r="M13" i="1"/>
  <c r="M9" i="1"/>
  <c r="M8" i="1"/>
  <c r="M7" i="1"/>
  <c r="M6" i="1"/>
  <c r="A46" i="1" l="1"/>
</calcChain>
</file>

<file path=xl/sharedStrings.xml><?xml version="1.0" encoding="utf-8"?>
<sst xmlns="http://schemas.openxmlformats.org/spreadsheetml/2006/main" count="929" uniqueCount="224">
  <si>
    <t>Platz</t>
  </si>
  <si>
    <t>Vorname Name</t>
  </si>
  <si>
    <t>Jg</t>
  </si>
  <si>
    <t>Verein</t>
  </si>
  <si>
    <t>AW-Sprung</t>
  </si>
  <si>
    <t>Endwert-Sprung</t>
  </si>
  <si>
    <t xml:space="preserve">AW-Stuba </t>
  </si>
  <si>
    <t xml:space="preserve">Endwert-Stuba </t>
  </si>
  <si>
    <t>AW-Balken</t>
  </si>
  <si>
    <t>Endwert-Balken</t>
  </si>
  <si>
    <t>AW-Boden</t>
  </si>
  <si>
    <t>Endwert-Boden</t>
  </si>
  <si>
    <t>Gesamt</t>
  </si>
  <si>
    <t>Anika Fischer</t>
  </si>
  <si>
    <t>99</t>
  </si>
  <si>
    <t>TV Schwegenheim e.V</t>
  </si>
  <si>
    <t>Lena Kuntz</t>
  </si>
  <si>
    <t>TV 1861 im ASV  Landau</t>
  </si>
  <si>
    <t>Lena Hust</t>
  </si>
  <si>
    <t>04</t>
  </si>
  <si>
    <t>TV Wörth 03</t>
  </si>
  <si>
    <t>Jana Kuntz</t>
  </si>
  <si>
    <t>95</t>
  </si>
  <si>
    <t>Simone Kruppenbacher</t>
  </si>
  <si>
    <t>05</t>
  </si>
  <si>
    <t>TV Edenkoben 1848 e.V.</t>
  </si>
  <si>
    <t>06</t>
  </si>
  <si>
    <t>TV Hatzenbühl e.V.</t>
  </si>
  <si>
    <t>Katharina Asam</t>
  </si>
  <si>
    <t>Melissa Jacoby</t>
  </si>
  <si>
    <t>96</t>
  </si>
  <si>
    <t>TV Bad Bergzabern</t>
  </si>
  <si>
    <t>Isabel Julia Deinzer</t>
  </si>
  <si>
    <t>07</t>
  </si>
  <si>
    <t>TV Neuburg 1896 e.V.</t>
  </si>
  <si>
    <t>Emma Werling</t>
  </si>
  <si>
    <t>Sofia Mochalkin</t>
  </si>
  <si>
    <t>08</t>
  </si>
  <si>
    <t>Milena Härthe</t>
  </si>
  <si>
    <t>TSG Haßloch e.V.</t>
  </si>
  <si>
    <t>Suri Jäger</t>
  </si>
  <si>
    <t>Katharina Luci Deinzer</t>
  </si>
  <si>
    <t>09</t>
  </si>
  <si>
    <t>Eva Zimpelmann</t>
  </si>
  <si>
    <t>Ann-Kathrin Grewe</t>
  </si>
  <si>
    <t>Emma Muck</t>
  </si>
  <si>
    <t>Marlene Heckmann</t>
  </si>
  <si>
    <t>Valentina Herbi</t>
  </si>
  <si>
    <t>Lisa Baumann</t>
  </si>
  <si>
    <t>Lucy Hellmann</t>
  </si>
  <si>
    <t>10</t>
  </si>
  <si>
    <t>Hannah Clemenz</t>
  </si>
  <si>
    <t>Alina Müller</t>
  </si>
  <si>
    <t>Aliya Schöffel</t>
  </si>
  <si>
    <t>Leni Kimmel</t>
  </si>
  <si>
    <t>Soraya Isabel Dreyer</t>
  </si>
  <si>
    <t>Hanna Lena Klehr-Schoenbucher</t>
  </si>
  <si>
    <t>Merle Weber</t>
  </si>
  <si>
    <t>11</t>
  </si>
  <si>
    <t>Ada Tabea Pfautsch</t>
  </si>
  <si>
    <t>Kaya Frech</t>
  </si>
  <si>
    <t>Simone Magin</t>
  </si>
  <si>
    <t>93</t>
  </si>
  <si>
    <t>Johanna Hillmer</t>
  </si>
  <si>
    <t>Lilly Hänlein</t>
  </si>
  <si>
    <t>TV Schwegenheim</t>
  </si>
  <si>
    <t>TV Neuburg</t>
  </si>
  <si>
    <t>Lisa Gruber</t>
  </si>
  <si>
    <t>TV Wörth</t>
  </si>
  <si>
    <t>Vanessa Eickert</t>
  </si>
  <si>
    <t>Leonie Stephany</t>
  </si>
  <si>
    <t>Julia Griesbeck</t>
  </si>
  <si>
    <t>Zlata Vostretzov</t>
  </si>
  <si>
    <t>Laura-Marie Hoang</t>
  </si>
  <si>
    <t>Marie Ehmer</t>
  </si>
  <si>
    <t>Sofia Maltsev</t>
  </si>
  <si>
    <t>Noemi Müller</t>
  </si>
  <si>
    <t>Michaela Föhr</t>
  </si>
  <si>
    <t>85</t>
  </si>
  <si>
    <t>WK 212 GM GT-w Kür-4Kampf LK3</t>
  </si>
  <si>
    <t>WK 205 GM GT-w Kür-4Kampf LK2</t>
  </si>
  <si>
    <t>WK 206 GM GT-w Kür-4Kampf LK2</t>
  </si>
  <si>
    <t>WK 207 GM GT-w Kür-4Kampf LK2</t>
  </si>
  <si>
    <t>WK 208 GM GT-w Kür-4Kampf LK2</t>
  </si>
  <si>
    <t>WK 209 GM GT-w Kür-4Kampf LK3</t>
  </si>
  <si>
    <t>Felicia Weinacht</t>
  </si>
  <si>
    <t>Marlene Schwab</t>
  </si>
  <si>
    <t>Mara Kästel</t>
  </si>
  <si>
    <t>Lilli Schwinn</t>
  </si>
  <si>
    <t>Viktoria Katharina Paul</t>
  </si>
  <si>
    <t>03</t>
  </si>
  <si>
    <t>WK 210 GM GT-w Kür-4Kampf LK3</t>
  </si>
  <si>
    <t>Florentine Weinacht</t>
  </si>
  <si>
    <t>WK 211 GM GT-w Kür-4Kampf LK3</t>
  </si>
  <si>
    <t xml:space="preserve">WK 202 GM GT-w Kür-4Kampf DTB Cup LK1 </t>
  </si>
  <si>
    <t>Paulina Eck</t>
  </si>
  <si>
    <t xml:space="preserve">WK 204 GM GT-w Kür-4Kampf DTB Cup LK1 </t>
  </si>
  <si>
    <t>NA</t>
  </si>
  <si>
    <t>Leonie Marie Lecomte</t>
  </si>
  <si>
    <t>15</t>
  </si>
  <si>
    <t>Mila Klötzel</t>
  </si>
  <si>
    <t>Eva Sophia Agoston</t>
  </si>
  <si>
    <t>Enissa Dreyer</t>
  </si>
  <si>
    <t>Malea Kaufmann</t>
  </si>
  <si>
    <t>Sofia Köhler</t>
  </si>
  <si>
    <t>Sophia Gehrlein</t>
  </si>
  <si>
    <t>Lina Wünsch</t>
  </si>
  <si>
    <t>Mila Pfirrmann</t>
  </si>
  <si>
    <t>Luisa Wirschke</t>
  </si>
  <si>
    <t>Emma Lotte Schönig</t>
  </si>
  <si>
    <t>TSG Haßloch</t>
  </si>
  <si>
    <t>WK 103 GM GT-w Kür-4-Kampf CdP  2022-2024</t>
  </si>
  <si>
    <t>WK 108 Kür 4-Kampf AK 7</t>
  </si>
  <si>
    <t>Siegerlieste Gaumeisterschaften Einzel  Gerätturnen weiblich 2022</t>
  </si>
  <si>
    <t>Nicole Kriese</t>
  </si>
  <si>
    <t>82</t>
  </si>
  <si>
    <t xml:space="preserve">WK 213 GM GT-w Kür-4-Kampf LK 3 </t>
  </si>
  <si>
    <t>Alessia Heuser</t>
  </si>
  <si>
    <t>Talena Kanther</t>
  </si>
  <si>
    <t>Nisa Herrmann</t>
  </si>
  <si>
    <t>WK 102 GM GT-w Kür 4-Kampf CdP 2022-2024</t>
  </si>
  <si>
    <t>Liana Müller</t>
  </si>
  <si>
    <t>12</t>
  </si>
  <si>
    <t>Elisa Schlegel</t>
  </si>
  <si>
    <t>Milena Kropp</t>
  </si>
  <si>
    <t>WK 105a GM GT-w Pflicht 4-Kampf AK 10</t>
  </si>
  <si>
    <t>Lisa Kulis</t>
  </si>
  <si>
    <t>14</t>
  </si>
  <si>
    <t>Maditha Bräutigam</t>
  </si>
  <si>
    <t>WK 107a GM GT-w Pflicht 4-Kampf AK 8</t>
  </si>
  <si>
    <t>Wk 108 GM GT-w Pflicht 4-Kampf AK 7</t>
  </si>
  <si>
    <t>Hannah Jagusch</t>
  </si>
  <si>
    <t xml:space="preserve">WK 109 GM GT-w Auswahl WK Pflicht 4-Kampf </t>
  </si>
  <si>
    <t>Stefanie Ulrich</t>
  </si>
  <si>
    <t>01</t>
  </si>
  <si>
    <t>Leonie Herzog</t>
  </si>
  <si>
    <t>Alea Degen</t>
  </si>
  <si>
    <t xml:space="preserve">WK 201 GM GT-w Kür 4-Kampf  DTB-Cup LK1 </t>
  </si>
  <si>
    <t>Lotta Dörr</t>
  </si>
  <si>
    <t>Elizaveta Vostretsov</t>
  </si>
  <si>
    <t>Hannah Volk</t>
  </si>
  <si>
    <t>Ida Vos</t>
  </si>
  <si>
    <t>Janina Shala</t>
  </si>
  <si>
    <t>Selina Volk</t>
  </si>
  <si>
    <t>Sophie Hupfer</t>
  </si>
  <si>
    <t xml:space="preserve">WK 203 GM GT-w Kür-4-Kampf DTB-Cup LK 1 </t>
  </si>
  <si>
    <t>Laila Jörger</t>
  </si>
  <si>
    <t>13</t>
  </si>
  <si>
    <t>Marielle Korbmacher</t>
  </si>
  <si>
    <t>Elisa Helena Deinzer</t>
  </si>
  <si>
    <t>Alisia Pappon</t>
  </si>
  <si>
    <t>Duygu Aydin</t>
  </si>
  <si>
    <t>Clara Wojnar</t>
  </si>
  <si>
    <t>WK 106a GM GT-w Pflicht 4-Kampf AK 9</t>
  </si>
  <si>
    <t>WK 301 GM GT-w P6 - P9 Jahrgang 2006 und älter</t>
  </si>
  <si>
    <t>Finja Klein</t>
  </si>
  <si>
    <t>Lina Zimpelmann</t>
  </si>
  <si>
    <t>Lena John</t>
  </si>
  <si>
    <t>Lauresa Veliqi</t>
  </si>
  <si>
    <t>Lyla Kuhn</t>
  </si>
  <si>
    <t xml:space="preserve">WK 302 GM GT-w P6 - P9 Jahrgang 2007 - 2008 </t>
  </si>
  <si>
    <t>Leni Glotz</t>
  </si>
  <si>
    <t>Lea Pösl</t>
  </si>
  <si>
    <t>WK 303 A GM GT-w P6 - P9 Jahrgang 2009</t>
  </si>
  <si>
    <t>Hanna Bütenmeister</t>
  </si>
  <si>
    <t>Lena Haß</t>
  </si>
  <si>
    <t>Anabelle Renner</t>
  </si>
  <si>
    <t>Emely Bütenmeister</t>
  </si>
  <si>
    <t>Maya Jill Hoffmann</t>
  </si>
  <si>
    <t>WK 303 B GM GT-w P6 - P9 Jahrgang 2010</t>
  </si>
  <si>
    <t>Marla Dörr</t>
  </si>
  <si>
    <t>Rebecca Pfautsch</t>
  </si>
  <si>
    <t>Sophie Neumann</t>
  </si>
  <si>
    <t>Marie Auer</t>
  </si>
  <si>
    <t>Sarah Ringer</t>
  </si>
  <si>
    <t>Anni Diehlmann</t>
  </si>
  <si>
    <t>Maria Stephanov</t>
  </si>
  <si>
    <t>WK 304 A GM GT-w P6 - P9 Jahrgang 2011</t>
  </si>
  <si>
    <t>Postel Jule</t>
  </si>
  <si>
    <t>Emma Brigitte Auer</t>
  </si>
  <si>
    <t>Jule Löwer</t>
  </si>
  <si>
    <t>Leticia Baron</t>
  </si>
  <si>
    <t>WK 304 B GM GT-w P6 - P9 Jahrgang 2012</t>
  </si>
  <si>
    <t>Greta Sailer</t>
  </si>
  <si>
    <t>Katharina Fiona Graf</t>
  </si>
  <si>
    <t>Mia-Sophie Wunsch</t>
  </si>
  <si>
    <t>Fiona Fasai Sengel</t>
  </si>
  <si>
    <t>Lotte Walcher</t>
  </si>
  <si>
    <t>Mona Ehmer</t>
  </si>
  <si>
    <t>Jule Wolfangel</t>
  </si>
  <si>
    <t>Mara Lotte Sonnendecke</t>
  </si>
  <si>
    <t>Annelén Justinger Serr</t>
  </si>
  <si>
    <t>Lia Pfirrmann</t>
  </si>
  <si>
    <t>Bella-Sophia Kopp</t>
  </si>
  <si>
    <t>Lena Brendel</t>
  </si>
  <si>
    <t xml:space="preserve">WK 305 GM GT-w P4 - P7 Jahrgang 2013 </t>
  </si>
  <si>
    <t>Ilvy Knittel</t>
  </si>
  <si>
    <t>Paula Kölbel</t>
  </si>
  <si>
    <t>Valentina Amaral Berner</t>
  </si>
  <si>
    <t>Lucia Riester</t>
  </si>
  <si>
    <t>Nea Himmelsbach</t>
  </si>
  <si>
    <t>Lotte Cölsch</t>
  </si>
  <si>
    <t>Marie-Sophie Biank</t>
  </si>
  <si>
    <t>Lena Postel</t>
  </si>
  <si>
    <t>Luisa Badinger</t>
  </si>
  <si>
    <t>Tamina Lilli Keller</t>
  </si>
  <si>
    <t>Julia Trauthwein</t>
  </si>
  <si>
    <t>Clara Antonia Heck Gallego</t>
  </si>
  <si>
    <t xml:space="preserve">WK 306 GM GT-w P3 - P6 Jahrgang 2014 </t>
  </si>
  <si>
    <t>Helena Sünder</t>
  </si>
  <si>
    <t>Antonia Celine Klimesch</t>
  </si>
  <si>
    <t>TV Rheinzabern e. V.</t>
  </si>
  <si>
    <t>Anna Streb</t>
  </si>
  <si>
    <t>Greta Cuntz</t>
  </si>
  <si>
    <t>Emilia Sohler</t>
  </si>
  <si>
    <t>Tessa Rinnert</t>
  </si>
  <si>
    <t>Sarah Barbu</t>
  </si>
  <si>
    <t xml:space="preserve">WK 307 GM GT-w P3 - P5 Jahrgang 2015 </t>
  </si>
  <si>
    <t>Mila Stolarczuk</t>
  </si>
  <si>
    <t>Varja Fediakov</t>
  </si>
  <si>
    <t>Lina Werling</t>
  </si>
  <si>
    <t>Lea Werling</t>
  </si>
  <si>
    <t>Sofie Schulz</t>
  </si>
  <si>
    <t>Leticia Klein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</si>
</sst>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7" fillId="0" borderId="0"/>
    <xf numFmtId="0" fontId="5" fillId="0" borderId="0"/>
    <xf numFmtId="0" fontId="5" fillId="0" borderId="0"/>
  </cellStyleXfs>
  <cellXfs count="58">
    <xf numFmtId="0" fontId="0" fillId="0" borderId="0" xfId="0"/>
    <xf numFmtId="2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6" fillId="3" borderId="1" xfId="0" applyFont="1" applyFill="1" applyBorder="1" applyProtection="1"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49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0" fillId="3" borderId="1" xfId="0" applyFill="1" applyBorder="1"/>
    <xf numFmtId="0" fontId="1" fillId="3" borderId="1" xfId="0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4" borderId="0" xfId="0" applyFont="1" applyFill="1" applyAlignment="1">
      <alignment vertical="center"/>
    </xf>
    <xf numFmtId="49" fontId="1" fillId="4" borderId="0" xfId="0" applyNumberFormat="1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49" fontId="1" fillId="0" borderId="0" xfId="0" applyNumberFormat="1" applyFont="1" applyAlignment="1">
      <alignment horizontal="centerContinuous"/>
    </xf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0" xfId="0" applyFont="1"/>
    <xf numFmtId="0" fontId="11" fillId="4" borderId="0" xfId="0" applyFont="1" applyFill="1"/>
    <xf numFmtId="49" fontId="1" fillId="3" borderId="1" xfId="0" quotePrefix="1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49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6" fillId="3" borderId="0" xfId="0" applyFont="1" applyFill="1"/>
    <xf numFmtId="49" fontId="6" fillId="3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</cellXfs>
  <cellStyles count="5">
    <cellStyle name="Excel Built-in Normal" xfId="2" xr:uid="{00000000-0005-0000-0000-000000000000}"/>
    <cellStyle name="Standard" xfId="0" builtinId="0"/>
    <cellStyle name="Standard 2" xfId="3" xr:uid="{00000000-0005-0000-0000-000002000000}"/>
    <cellStyle name="Standard 3" xfId="1" xr:uid="{00000000-0005-0000-0000-000003000000}"/>
    <cellStyle name="Standard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8"/>
  <sheetViews>
    <sheetView tabSelected="1" zoomScaleNormal="100" workbookViewId="0">
      <selection activeCell="D36" sqref="D36"/>
    </sheetView>
  </sheetViews>
  <sheetFormatPr baseColWidth="10" defaultRowHeight="15" x14ac:dyDescent="0.25"/>
  <cols>
    <col min="1" max="1" width="5.7109375" customWidth="1"/>
    <col min="2" max="2" width="21.28515625" customWidth="1"/>
    <col min="3" max="3" width="5.85546875" customWidth="1"/>
    <col min="4" max="4" width="16.85546875" customWidth="1"/>
    <col min="5" max="5" width="7.42578125" customWidth="1"/>
    <col min="6" max="6" width="9.140625" customWidth="1"/>
    <col min="7" max="7" width="7.7109375" customWidth="1"/>
    <col min="8" max="8" width="8.85546875" customWidth="1"/>
    <col min="9" max="9" width="7.85546875" customWidth="1"/>
    <col min="10" max="10" width="9.42578125" customWidth="1"/>
    <col min="11" max="11" width="7.140625" customWidth="1"/>
    <col min="12" max="12" width="8.7109375" customWidth="1"/>
    <col min="13" max="13" width="9.140625" customWidth="1"/>
  </cols>
  <sheetData>
    <row r="1" spans="1:13" x14ac:dyDescent="0.25">
      <c r="A1" s="44" t="s">
        <v>113</v>
      </c>
    </row>
    <row r="3" spans="1:13" x14ac:dyDescent="0.25">
      <c r="A3" s="43" t="s">
        <v>80</v>
      </c>
      <c r="B3" s="15"/>
      <c r="C3" s="15"/>
      <c r="D3" s="2"/>
      <c r="E3" s="1"/>
      <c r="F3" s="16"/>
      <c r="G3" s="1"/>
      <c r="H3" s="16"/>
      <c r="I3" s="1"/>
      <c r="J3" s="16"/>
      <c r="K3" s="1"/>
      <c r="L3" s="16"/>
      <c r="M3" s="16"/>
    </row>
    <row r="4" spans="1:13" x14ac:dyDescent="0.25">
      <c r="A4" s="2"/>
      <c r="B4" s="3"/>
      <c r="C4" s="4"/>
      <c r="D4" s="3"/>
      <c r="E4" s="1"/>
      <c r="F4" s="3"/>
      <c r="G4" s="1"/>
      <c r="H4" s="3"/>
      <c r="I4" s="1"/>
      <c r="J4" s="3"/>
      <c r="K4" s="1"/>
      <c r="L4" s="3"/>
      <c r="M4" s="3"/>
    </row>
    <row r="5" spans="1:13" ht="27" thickBot="1" x14ac:dyDescent="0.3">
      <c r="A5" s="5" t="s">
        <v>0</v>
      </c>
      <c r="B5" s="6" t="s">
        <v>1</v>
      </c>
      <c r="C5" s="7" t="s">
        <v>2</v>
      </c>
      <c r="D5" s="6" t="s">
        <v>3</v>
      </c>
      <c r="E5" s="8" t="s">
        <v>4</v>
      </c>
      <c r="F5" s="9" t="s">
        <v>5</v>
      </c>
      <c r="G5" s="8" t="s">
        <v>6</v>
      </c>
      <c r="H5" s="9" t="s">
        <v>7</v>
      </c>
      <c r="I5" s="8" t="s">
        <v>8</v>
      </c>
      <c r="J5" s="9" t="s">
        <v>9</v>
      </c>
      <c r="K5" s="8" t="s">
        <v>10</v>
      </c>
      <c r="L5" s="5" t="s">
        <v>11</v>
      </c>
      <c r="M5" s="5" t="s">
        <v>12</v>
      </c>
    </row>
    <row r="6" spans="1:13" x14ac:dyDescent="0.25">
      <c r="A6" s="10">
        <v>1</v>
      </c>
      <c r="B6" s="17" t="s">
        <v>59</v>
      </c>
      <c r="C6" s="18" t="s">
        <v>19</v>
      </c>
      <c r="D6" s="17" t="s">
        <v>20</v>
      </c>
      <c r="E6" s="19">
        <v>3.5</v>
      </c>
      <c r="F6" s="19">
        <v>12.05</v>
      </c>
      <c r="G6" s="19">
        <v>4.0999999999999996</v>
      </c>
      <c r="H6" s="19">
        <v>12.4</v>
      </c>
      <c r="I6" s="19">
        <v>4.9000000000000004</v>
      </c>
      <c r="J6" s="19">
        <v>12</v>
      </c>
      <c r="K6" s="19">
        <v>5.5</v>
      </c>
      <c r="L6" s="19">
        <v>13.3</v>
      </c>
      <c r="M6" s="14">
        <f>IF(COUNT(F6:L6)=0,"",SUM(F6+H6+J6+L6))</f>
        <v>49.75</v>
      </c>
    </row>
    <row r="7" spans="1:13" x14ac:dyDescent="0.25">
      <c r="A7" s="10">
        <v>2</v>
      </c>
      <c r="B7" s="17" t="s">
        <v>60</v>
      </c>
      <c r="C7" s="18" t="s">
        <v>24</v>
      </c>
      <c r="D7" s="17" t="s">
        <v>15</v>
      </c>
      <c r="E7" s="19">
        <v>3.9</v>
      </c>
      <c r="F7" s="19">
        <v>12.9</v>
      </c>
      <c r="G7" s="19">
        <v>4.3</v>
      </c>
      <c r="H7" s="19">
        <v>11.7</v>
      </c>
      <c r="I7" s="19">
        <v>4.9000000000000004</v>
      </c>
      <c r="J7" s="19">
        <v>11.7</v>
      </c>
      <c r="K7" s="19">
        <v>5.0999999999999996</v>
      </c>
      <c r="L7" s="19">
        <v>12.65</v>
      </c>
      <c r="M7" s="14">
        <f>IF(COUNT(F7:L7)=0,"",SUM(F7+H7+J7+L7))</f>
        <v>48.949999999999996</v>
      </c>
    </row>
    <row r="8" spans="1:13" x14ac:dyDescent="0.25">
      <c r="A8" s="10">
        <v>3</v>
      </c>
      <c r="B8" s="20" t="s">
        <v>61</v>
      </c>
      <c r="C8" s="21" t="s">
        <v>62</v>
      </c>
      <c r="D8" s="20" t="s">
        <v>39</v>
      </c>
      <c r="E8" s="13">
        <v>3.5</v>
      </c>
      <c r="F8" s="13">
        <v>12.7</v>
      </c>
      <c r="G8" s="13">
        <v>4.0999999999999996</v>
      </c>
      <c r="H8" s="13">
        <v>12.6</v>
      </c>
      <c r="I8" s="13">
        <v>4.2</v>
      </c>
      <c r="J8" s="13">
        <v>9.6</v>
      </c>
      <c r="K8" s="13">
        <v>5.9</v>
      </c>
      <c r="L8" s="13">
        <v>13.8</v>
      </c>
      <c r="M8" s="14">
        <f>IF(COUNT(F8:L8)=0,"",SUM(F8+H8+J8+L8))</f>
        <v>48.7</v>
      </c>
    </row>
    <row r="9" spans="1:13" x14ac:dyDescent="0.25">
      <c r="A9" s="10">
        <v>4</v>
      </c>
      <c r="B9" s="22" t="s">
        <v>63</v>
      </c>
      <c r="C9" s="23" t="s">
        <v>19</v>
      </c>
      <c r="D9" s="22" t="s">
        <v>25</v>
      </c>
      <c r="E9" s="24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f>IF(COUNT(F9:L9)=0,"",SUM(F9+H9+J9+L9))</f>
        <v>0</v>
      </c>
    </row>
    <row r="11" spans="1:13" x14ac:dyDescent="0.25">
      <c r="A11" s="43" t="s">
        <v>81</v>
      </c>
    </row>
    <row r="12" spans="1:13" ht="27" thickBot="1" x14ac:dyDescent="0.3">
      <c r="A12" s="5" t="s">
        <v>0</v>
      </c>
      <c r="B12" s="6" t="s">
        <v>1</v>
      </c>
      <c r="C12" s="7" t="s">
        <v>2</v>
      </c>
      <c r="D12" s="6" t="s">
        <v>3</v>
      </c>
      <c r="E12" s="8" t="s">
        <v>4</v>
      </c>
      <c r="F12" s="9" t="s">
        <v>5</v>
      </c>
      <c r="G12" s="8" t="s">
        <v>6</v>
      </c>
      <c r="H12" s="9" t="s">
        <v>7</v>
      </c>
      <c r="I12" s="8" t="s">
        <v>8</v>
      </c>
      <c r="J12" s="9" t="s">
        <v>9</v>
      </c>
      <c r="K12" s="8" t="s">
        <v>10</v>
      </c>
      <c r="L12" s="5" t="s">
        <v>11</v>
      </c>
      <c r="M12" s="5" t="s">
        <v>12</v>
      </c>
    </row>
    <row r="13" spans="1:13" x14ac:dyDescent="0.25">
      <c r="A13" s="10">
        <v>1</v>
      </c>
      <c r="B13" s="20" t="s">
        <v>32</v>
      </c>
      <c r="C13" s="21" t="s">
        <v>33</v>
      </c>
      <c r="D13" s="20" t="s">
        <v>34</v>
      </c>
      <c r="E13" s="13">
        <v>3.1</v>
      </c>
      <c r="F13" s="13">
        <v>12.2</v>
      </c>
      <c r="G13" s="13">
        <v>3.6</v>
      </c>
      <c r="H13" s="13">
        <v>12.05</v>
      </c>
      <c r="I13" s="13">
        <v>5.9</v>
      </c>
      <c r="J13" s="13">
        <v>11.05</v>
      </c>
      <c r="K13" s="13">
        <v>5.3</v>
      </c>
      <c r="L13" s="13">
        <v>13.55</v>
      </c>
      <c r="M13" s="14">
        <f>IF(COUNT(F13:L13)=0,"",SUM(F13+H13+J13+L13))</f>
        <v>48.849999999999994</v>
      </c>
    </row>
    <row r="14" spans="1:13" x14ac:dyDescent="0.25">
      <c r="A14" s="10">
        <v>2</v>
      </c>
      <c r="B14" s="17" t="s">
        <v>35</v>
      </c>
      <c r="C14" s="18" t="s">
        <v>33</v>
      </c>
      <c r="D14" s="17" t="s">
        <v>20</v>
      </c>
      <c r="E14" s="19">
        <v>3.1</v>
      </c>
      <c r="F14" s="19">
        <v>12.25</v>
      </c>
      <c r="G14" s="19">
        <v>4.0999999999999996</v>
      </c>
      <c r="H14" s="19">
        <v>12.5</v>
      </c>
      <c r="I14" s="19">
        <v>4.3</v>
      </c>
      <c r="J14" s="19">
        <v>11.2</v>
      </c>
      <c r="K14" s="19">
        <v>5.9</v>
      </c>
      <c r="L14" s="19">
        <v>12.1</v>
      </c>
      <c r="M14" s="14">
        <f>IF(COUNT(F14:L14)=0,"",SUM(F14+H14+J14+L14))</f>
        <v>48.050000000000004</v>
      </c>
    </row>
    <row r="15" spans="1:13" x14ac:dyDescent="0.25">
      <c r="A15" s="10">
        <v>3</v>
      </c>
      <c r="B15" s="17" t="s">
        <v>36</v>
      </c>
      <c r="C15" s="18" t="s">
        <v>37</v>
      </c>
      <c r="D15" s="17" t="s">
        <v>15</v>
      </c>
      <c r="E15" s="19">
        <v>3.9</v>
      </c>
      <c r="F15" s="19">
        <v>12.4</v>
      </c>
      <c r="G15" s="19">
        <v>3.3</v>
      </c>
      <c r="H15" s="19">
        <v>10.7</v>
      </c>
      <c r="I15" s="19">
        <v>4.8</v>
      </c>
      <c r="J15" s="19">
        <v>9.8000000000000007</v>
      </c>
      <c r="K15" s="19">
        <v>5.5</v>
      </c>
      <c r="L15" s="19">
        <v>12.8</v>
      </c>
      <c r="M15" s="14">
        <f>IF(COUNT(F15:L15)=0,"",SUM(F15+H15+J15+L15))</f>
        <v>45.7</v>
      </c>
    </row>
    <row r="16" spans="1:13" x14ac:dyDescent="0.25">
      <c r="A16" s="10">
        <v>4</v>
      </c>
      <c r="B16" s="22" t="s">
        <v>38</v>
      </c>
      <c r="C16" s="23" t="s">
        <v>37</v>
      </c>
      <c r="D16" s="22" t="s">
        <v>39</v>
      </c>
      <c r="E16" s="24">
        <v>3.1</v>
      </c>
      <c r="F16" s="13">
        <v>11.55</v>
      </c>
      <c r="G16" s="13">
        <v>4.0999999999999996</v>
      </c>
      <c r="H16" s="13">
        <v>11.7</v>
      </c>
      <c r="I16" s="13">
        <v>3.7</v>
      </c>
      <c r="J16" s="13">
        <v>10.55</v>
      </c>
      <c r="K16" s="13">
        <v>4.0999999999999996</v>
      </c>
      <c r="L16" s="13">
        <v>11.15</v>
      </c>
      <c r="M16" s="14">
        <f>IF(COUNT(F16:L16)=0,"",SUM(F16+H16+J16+L16))</f>
        <v>44.949999999999996</v>
      </c>
    </row>
    <row r="18" spans="1:17" x14ac:dyDescent="0.25">
      <c r="A18" s="41" t="s">
        <v>82</v>
      </c>
    </row>
    <row r="19" spans="1:17" ht="27" thickBot="1" x14ac:dyDescent="0.3">
      <c r="A19" s="5" t="s">
        <v>0</v>
      </c>
      <c r="B19" s="6" t="s">
        <v>1</v>
      </c>
      <c r="C19" s="7" t="s">
        <v>2</v>
      </c>
      <c r="D19" s="6" t="s">
        <v>3</v>
      </c>
      <c r="E19" s="8" t="s">
        <v>4</v>
      </c>
      <c r="F19" s="9" t="s">
        <v>5</v>
      </c>
      <c r="G19" s="8" t="s">
        <v>6</v>
      </c>
      <c r="H19" s="9" t="s">
        <v>7</v>
      </c>
      <c r="I19" s="8" t="s">
        <v>8</v>
      </c>
      <c r="J19" s="9" t="s">
        <v>9</v>
      </c>
      <c r="K19" s="8" t="s">
        <v>10</v>
      </c>
      <c r="L19" s="5" t="s">
        <v>11</v>
      </c>
      <c r="M19" s="5" t="s">
        <v>12</v>
      </c>
    </row>
    <row r="20" spans="1:17" x14ac:dyDescent="0.25">
      <c r="A20" s="10">
        <v>1</v>
      </c>
      <c r="B20" s="22" t="s">
        <v>74</v>
      </c>
      <c r="C20" s="23" t="s">
        <v>42</v>
      </c>
      <c r="D20" s="22" t="s">
        <v>20</v>
      </c>
      <c r="E20" s="24">
        <v>3.9</v>
      </c>
      <c r="F20" s="13">
        <v>12.6</v>
      </c>
      <c r="G20" s="13">
        <v>3.3</v>
      </c>
      <c r="H20" s="13">
        <v>12.5</v>
      </c>
      <c r="I20" s="13">
        <v>4</v>
      </c>
      <c r="J20" s="13">
        <v>10.050000000000001</v>
      </c>
      <c r="K20" s="13">
        <v>5.3</v>
      </c>
      <c r="L20" s="13">
        <v>12.6</v>
      </c>
      <c r="M20" s="14">
        <f>IF(COUNT(F20:L20)=0,"",SUM(F20+H20+J20+L20))</f>
        <v>47.750000000000007</v>
      </c>
    </row>
    <row r="21" spans="1:17" x14ac:dyDescent="0.25">
      <c r="A21" s="10">
        <v>2</v>
      </c>
      <c r="B21" s="17" t="s">
        <v>75</v>
      </c>
      <c r="C21" s="18" t="s">
        <v>50</v>
      </c>
      <c r="D21" s="17" t="s">
        <v>20</v>
      </c>
      <c r="E21" s="19">
        <v>3.1</v>
      </c>
      <c r="F21" s="19">
        <v>11.55</v>
      </c>
      <c r="G21" s="19">
        <v>3.3</v>
      </c>
      <c r="H21" s="19">
        <v>11.35</v>
      </c>
      <c r="I21" s="19">
        <v>5</v>
      </c>
      <c r="J21" s="19">
        <v>10.65</v>
      </c>
      <c r="K21" s="19">
        <v>4.7</v>
      </c>
      <c r="L21" s="19">
        <v>10.45</v>
      </c>
      <c r="M21" s="14">
        <f>IF(COUNT(F21:L21)=0,"",SUM(F21+H21+J21+L21))</f>
        <v>44</v>
      </c>
    </row>
    <row r="22" spans="1:17" x14ac:dyDescent="0.25">
      <c r="A22" s="10">
        <v>3</v>
      </c>
      <c r="B22" s="20" t="s">
        <v>76</v>
      </c>
      <c r="C22" s="21" t="s">
        <v>42</v>
      </c>
      <c r="D22" s="20" t="s">
        <v>39</v>
      </c>
      <c r="E22" s="13">
        <v>3.1</v>
      </c>
      <c r="F22" s="13">
        <v>11.6</v>
      </c>
      <c r="G22" s="13">
        <v>3.2</v>
      </c>
      <c r="H22" s="13">
        <v>11.05</v>
      </c>
      <c r="I22" s="13">
        <v>3.8</v>
      </c>
      <c r="J22" s="13">
        <v>8.65</v>
      </c>
      <c r="K22" s="13">
        <v>4.5</v>
      </c>
      <c r="L22" s="13">
        <v>11.55</v>
      </c>
      <c r="M22" s="14">
        <f>IF(COUNT(F22:L22)=0,"",SUM(F22+H22+J22+L22))</f>
        <v>42.849999999999994</v>
      </c>
    </row>
    <row r="24" spans="1:17" x14ac:dyDescent="0.25">
      <c r="A24" s="41" t="s">
        <v>83</v>
      </c>
    </row>
    <row r="25" spans="1:17" ht="27" thickBot="1" x14ac:dyDescent="0.3">
      <c r="A25" s="5" t="s">
        <v>0</v>
      </c>
      <c r="B25" s="6" t="s">
        <v>1</v>
      </c>
      <c r="C25" s="7" t="s">
        <v>2</v>
      </c>
      <c r="D25" s="6" t="s">
        <v>3</v>
      </c>
      <c r="E25" s="8" t="s">
        <v>4</v>
      </c>
      <c r="F25" s="9" t="s">
        <v>5</v>
      </c>
      <c r="G25" s="8" t="s">
        <v>6</v>
      </c>
      <c r="H25" s="9" t="s">
        <v>7</v>
      </c>
      <c r="I25" s="8" t="s">
        <v>8</v>
      </c>
      <c r="J25" s="9" t="s">
        <v>9</v>
      </c>
      <c r="K25" s="8" t="s">
        <v>10</v>
      </c>
      <c r="L25" s="5" t="s">
        <v>11</v>
      </c>
      <c r="M25" s="5" t="s">
        <v>12</v>
      </c>
    </row>
    <row r="26" spans="1:17" x14ac:dyDescent="0.25">
      <c r="A26" s="10">
        <v>1</v>
      </c>
      <c r="B26" s="17" t="s">
        <v>72</v>
      </c>
      <c r="C26" s="18" t="s">
        <v>58</v>
      </c>
      <c r="D26" s="17" t="s">
        <v>31</v>
      </c>
      <c r="E26" s="19">
        <v>3.1</v>
      </c>
      <c r="F26" s="19">
        <v>11.6</v>
      </c>
      <c r="G26" s="19">
        <v>3.2</v>
      </c>
      <c r="H26" s="19">
        <v>12.1</v>
      </c>
      <c r="I26" s="19">
        <v>4.5999999999999996</v>
      </c>
      <c r="J26" s="19">
        <v>12.4</v>
      </c>
      <c r="K26" s="19">
        <v>4</v>
      </c>
      <c r="L26" s="19">
        <v>11.4</v>
      </c>
      <c r="M26" s="14">
        <f>F26+H26+J26+L26</f>
        <v>47.5</v>
      </c>
    </row>
    <row r="27" spans="1:17" x14ac:dyDescent="0.25">
      <c r="A27" s="10">
        <v>2</v>
      </c>
      <c r="B27" s="20" t="s">
        <v>73</v>
      </c>
      <c r="C27" s="21" t="s">
        <v>58</v>
      </c>
      <c r="D27" s="20" t="s">
        <v>20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4"/>
    </row>
    <row r="29" spans="1:17" x14ac:dyDescent="0.25">
      <c r="A29" s="40" t="s">
        <v>116</v>
      </c>
      <c r="B29" s="38"/>
      <c r="C29" s="39"/>
      <c r="D29" s="16"/>
      <c r="E29" s="1"/>
      <c r="F29" s="1"/>
      <c r="G29" s="16"/>
      <c r="H29" s="1"/>
      <c r="I29" s="1"/>
      <c r="J29" s="16"/>
      <c r="K29" s="1"/>
      <c r="L29" s="1"/>
      <c r="M29" s="16"/>
      <c r="N29" s="1"/>
      <c r="O29" s="1"/>
      <c r="P29" s="16"/>
      <c r="Q29" s="16"/>
    </row>
    <row r="30" spans="1:17" x14ac:dyDescent="0.25">
      <c r="A30" s="2"/>
      <c r="B30" s="3"/>
      <c r="C30" s="4"/>
      <c r="D30" s="3"/>
      <c r="E30" s="1"/>
      <c r="F30" s="1"/>
      <c r="G30" s="3"/>
      <c r="H30" s="1"/>
      <c r="I30" s="1"/>
      <c r="J30" s="3"/>
      <c r="K30" s="1"/>
      <c r="L30" s="1"/>
      <c r="M30" s="3"/>
      <c r="N30" s="1"/>
      <c r="O30" s="1"/>
      <c r="P30" s="3"/>
      <c r="Q30" s="3"/>
    </row>
    <row r="31" spans="1:17" ht="39.75" thickBot="1" x14ac:dyDescent="0.3">
      <c r="A31" s="5" t="s">
        <v>0</v>
      </c>
      <c r="B31" s="6" t="s">
        <v>1</v>
      </c>
      <c r="C31" s="7" t="s">
        <v>2</v>
      </c>
      <c r="D31" s="6" t="s">
        <v>3</v>
      </c>
      <c r="E31" s="8" t="s">
        <v>4</v>
      </c>
      <c r="F31" s="8" t="s">
        <v>97</v>
      </c>
      <c r="G31" s="9" t="s">
        <v>5</v>
      </c>
      <c r="H31" s="8" t="s">
        <v>6</v>
      </c>
      <c r="I31" s="8" t="s">
        <v>97</v>
      </c>
      <c r="J31" s="9" t="s">
        <v>7</v>
      </c>
      <c r="K31" s="8" t="s">
        <v>8</v>
      </c>
      <c r="L31" s="8" t="s">
        <v>97</v>
      </c>
      <c r="M31" s="9" t="s">
        <v>9</v>
      </c>
      <c r="N31" s="8" t="s">
        <v>10</v>
      </c>
      <c r="O31" s="8" t="s">
        <v>97</v>
      </c>
      <c r="P31" s="5" t="s">
        <v>11</v>
      </c>
      <c r="Q31" s="5" t="s">
        <v>12</v>
      </c>
    </row>
    <row r="32" spans="1:17" x14ac:dyDescent="0.25">
      <c r="A32" s="10">
        <v>1</v>
      </c>
      <c r="B32" s="11" t="s">
        <v>114</v>
      </c>
      <c r="C32" s="12" t="s">
        <v>115</v>
      </c>
      <c r="D32" s="27" t="s">
        <v>66</v>
      </c>
      <c r="E32" s="13">
        <v>0</v>
      </c>
      <c r="F32" s="13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4">
        <v>0</v>
      </c>
    </row>
    <row r="33" spans="1:13" x14ac:dyDescent="0.25">
      <c r="A33" s="41" t="s">
        <v>84</v>
      </c>
    </row>
    <row r="34" spans="1:13" ht="27" thickBot="1" x14ac:dyDescent="0.3">
      <c r="A34" s="5" t="s">
        <v>0</v>
      </c>
      <c r="B34" s="6" t="s">
        <v>1</v>
      </c>
      <c r="C34" s="7" t="s">
        <v>2</v>
      </c>
      <c r="D34" s="6" t="s">
        <v>3</v>
      </c>
      <c r="E34" s="8" t="s">
        <v>4</v>
      </c>
      <c r="F34" s="9" t="s">
        <v>5</v>
      </c>
      <c r="G34" s="8" t="s">
        <v>6</v>
      </c>
      <c r="H34" s="9" t="s">
        <v>7</v>
      </c>
      <c r="I34" s="8" t="s">
        <v>8</v>
      </c>
      <c r="J34" s="9" t="s">
        <v>9</v>
      </c>
      <c r="K34" s="8" t="s">
        <v>10</v>
      </c>
      <c r="L34" s="5" t="s">
        <v>11</v>
      </c>
      <c r="M34" s="5" t="s">
        <v>12</v>
      </c>
    </row>
    <row r="35" spans="1:13" x14ac:dyDescent="0.25">
      <c r="A35" s="10">
        <v>1</v>
      </c>
      <c r="B35" s="20" t="s">
        <v>13</v>
      </c>
      <c r="C35" s="21" t="s">
        <v>14</v>
      </c>
      <c r="D35" s="20" t="s">
        <v>15</v>
      </c>
      <c r="E35" s="13">
        <v>3.9</v>
      </c>
      <c r="F35" s="13">
        <v>12.8</v>
      </c>
      <c r="G35" s="13">
        <v>3.7</v>
      </c>
      <c r="H35" s="13">
        <v>12.75</v>
      </c>
      <c r="I35" s="13">
        <v>5.3</v>
      </c>
      <c r="J35" s="13">
        <v>11.8</v>
      </c>
      <c r="K35" s="13">
        <v>5.7</v>
      </c>
      <c r="L35" s="13">
        <v>12.95</v>
      </c>
      <c r="M35" s="14">
        <f t="shared" ref="M35:M46" si="0">IF(COUNT(F35:L35)=0,"",SUM(F35+H35+J35+L35))</f>
        <v>50.3</v>
      </c>
    </row>
    <row r="36" spans="1:13" x14ac:dyDescent="0.25">
      <c r="A36" s="10">
        <v>2</v>
      </c>
      <c r="B36" s="20" t="s">
        <v>16</v>
      </c>
      <c r="C36" s="21" t="s">
        <v>14</v>
      </c>
      <c r="D36" s="20" t="s">
        <v>17</v>
      </c>
      <c r="E36" s="13">
        <v>3.5</v>
      </c>
      <c r="F36" s="13">
        <v>12.95</v>
      </c>
      <c r="G36" s="13">
        <v>4</v>
      </c>
      <c r="H36" s="13">
        <v>12.4</v>
      </c>
      <c r="I36" s="13">
        <v>4.3</v>
      </c>
      <c r="J36" s="13">
        <v>11.8</v>
      </c>
      <c r="K36" s="13">
        <v>4.7</v>
      </c>
      <c r="L36" s="13">
        <v>12.5</v>
      </c>
      <c r="M36" s="14">
        <f t="shared" si="0"/>
        <v>49.650000000000006</v>
      </c>
    </row>
    <row r="37" spans="1:13" x14ac:dyDescent="0.25">
      <c r="A37" s="10">
        <v>3</v>
      </c>
      <c r="B37" s="20" t="s">
        <v>18</v>
      </c>
      <c r="C37" s="21" t="s">
        <v>19</v>
      </c>
      <c r="D37" s="20" t="s">
        <v>20</v>
      </c>
      <c r="E37" s="13">
        <v>3.1</v>
      </c>
      <c r="F37" s="13">
        <v>12.25</v>
      </c>
      <c r="G37" s="13">
        <v>3.8</v>
      </c>
      <c r="H37" s="13">
        <v>12.5</v>
      </c>
      <c r="I37" s="13">
        <v>4.0999999999999996</v>
      </c>
      <c r="J37" s="13">
        <v>11.2</v>
      </c>
      <c r="K37" s="13">
        <v>5.5</v>
      </c>
      <c r="L37" s="13">
        <f>7.55+5.5</f>
        <v>13.05</v>
      </c>
      <c r="M37" s="14">
        <f t="shared" si="0"/>
        <v>49</v>
      </c>
    </row>
    <row r="38" spans="1:13" x14ac:dyDescent="0.25">
      <c r="A38" s="10">
        <v>4</v>
      </c>
      <c r="B38" s="20" t="s">
        <v>21</v>
      </c>
      <c r="C38" s="21" t="s">
        <v>22</v>
      </c>
      <c r="D38" s="20" t="s">
        <v>17</v>
      </c>
      <c r="E38" s="13">
        <v>4.0999999999999996</v>
      </c>
      <c r="F38" s="13">
        <v>12.7</v>
      </c>
      <c r="G38" s="13">
        <v>3.7</v>
      </c>
      <c r="H38" s="13">
        <v>10.5</v>
      </c>
      <c r="I38" s="13">
        <v>4.5</v>
      </c>
      <c r="J38" s="13">
        <v>10.55</v>
      </c>
      <c r="K38" s="13">
        <v>4.7</v>
      </c>
      <c r="L38" s="13">
        <v>12.25</v>
      </c>
      <c r="M38" s="14">
        <f t="shared" si="0"/>
        <v>46</v>
      </c>
    </row>
    <row r="39" spans="1:13" x14ac:dyDescent="0.25">
      <c r="A39" s="10">
        <v>5</v>
      </c>
      <c r="B39" s="17" t="s">
        <v>23</v>
      </c>
      <c r="C39" s="18" t="s">
        <v>24</v>
      </c>
      <c r="D39" s="17" t="s">
        <v>25</v>
      </c>
      <c r="E39" s="19">
        <v>3.1</v>
      </c>
      <c r="F39" s="19">
        <v>12.35</v>
      </c>
      <c r="G39" s="19">
        <v>3.7</v>
      </c>
      <c r="H39" s="19">
        <v>10.7</v>
      </c>
      <c r="I39" s="19">
        <v>4.0999999999999996</v>
      </c>
      <c r="J39" s="19">
        <v>11.25</v>
      </c>
      <c r="K39" s="19">
        <v>4.3</v>
      </c>
      <c r="L39" s="19">
        <v>11.5</v>
      </c>
      <c r="M39" s="14">
        <f t="shared" si="0"/>
        <v>45.8</v>
      </c>
    </row>
    <row r="40" spans="1:13" x14ac:dyDescent="0.25">
      <c r="A40" s="10">
        <v>6</v>
      </c>
      <c r="B40" s="20" t="s">
        <v>85</v>
      </c>
      <c r="C40" s="21" t="s">
        <v>26</v>
      </c>
      <c r="D40" s="20" t="s">
        <v>27</v>
      </c>
      <c r="E40" s="13">
        <v>3.5</v>
      </c>
      <c r="F40" s="13">
        <v>12.6</v>
      </c>
      <c r="G40" s="13">
        <v>4</v>
      </c>
      <c r="H40" s="13">
        <v>11.1</v>
      </c>
      <c r="I40" s="13">
        <v>3.5</v>
      </c>
      <c r="J40" s="13">
        <v>8.5</v>
      </c>
      <c r="K40" s="13">
        <v>4.5</v>
      </c>
      <c r="L40" s="13">
        <v>12.05</v>
      </c>
      <c r="M40" s="14">
        <f t="shared" si="0"/>
        <v>44.25</v>
      </c>
    </row>
    <row r="41" spans="1:13" x14ac:dyDescent="0.25">
      <c r="A41" s="10">
        <v>7</v>
      </c>
      <c r="B41" s="22" t="s">
        <v>28</v>
      </c>
      <c r="C41" s="21" t="s">
        <v>26</v>
      </c>
      <c r="D41" s="22" t="s">
        <v>25</v>
      </c>
      <c r="E41" s="24">
        <v>3.1</v>
      </c>
      <c r="F41" s="13">
        <v>11.55</v>
      </c>
      <c r="G41" s="13">
        <v>3.5</v>
      </c>
      <c r="H41" s="13">
        <v>10.1</v>
      </c>
      <c r="I41" s="13">
        <v>4.5</v>
      </c>
      <c r="J41" s="13">
        <v>10.95</v>
      </c>
      <c r="K41" s="13">
        <v>4.7</v>
      </c>
      <c r="L41" s="13">
        <v>11.05</v>
      </c>
      <c r="M41" s="14">
        <f t="shared" si="0"/>
        <v>43.649999999999991</v>
      </c>
    </row>
    <row r="42" spans="1:13" x14ac:dyDescent="0.25">
      <c r="A42" s="10">
        <v>8</v>
      </c>
      <c r="B42" s="20" t="s">
        <v>29</v>
      </c>
      <c r="C42" s="21" t="s">
        <v>30</v>
      </c>
      <c r="D42" s="20" t="s">
        <v>31</v>
      </c>
      <c r="E42" s="13">
        <v>0</v>
      </c>
      <c r="F42" s="13">
        <v>0</v>
      </c>
      <c r="G42" s="13">
        <v>0</v>
      </c>
      <c r="H42" s="13">
        <v>0</v>
      </c>
      <c r="I42" s="13">
        <v>4.0999999999999996</v>
      </c>
      <c r="J42" s="13">
        <v>11.8</v>
      </c>
      <c r="K42" s="13">
        <v>0</v>
      </c>
      <c r="L42" s="13">
        <v>0</v>
      </c>
      <c r="M42" s="14">
        <f t="shared" si="0"/>
        <v>11.8</v>
      </c>
    </row>
    <row r="43" spans="1:13" x14ac:dyDescent="0.25">
      <c r="A43" s="10">
        <v>9</v>
      </c>
      <c r="B43" s="20" t="s">
        <v>86</v>
      </c>
      <c r="C43" s="21" t="s">
        <v>19</v>
      </c>
      <c r="D43" s="20" t="s">
        <v>25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4">
        <f t="shared" si="0"/>
        <v>0</v>
      </c>
    </row>
    <row r="44" spans="1:13" x14ac:dyDescent="0.25">
      <c r="A44" s="10">
        <v>9</v>
      </c>
      <c r="B44" s="20" t="s">
        <v>87</v>
      </c>
      <c r="C44" s="21" t="s">
        <v>26</v>
      </c>
      <c r="D44" s="20" t="s">
        <v>39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4">
        <f t="shared" si="0"/>
        <v>0</v>
      </c>
    </row>
    <row r="45" spans="1:13" x14ac:dyDescent="0.25">
      <c r="A45" s="10">
        <f>IF(M45=M44,A44,P45)</f>
        <v>9</v>
      </c>
      <c r="B45" s="17" t="s">
        <v>88</v>
      </c>
      <c r="C45" s="18" t="s">
        <v>24</v>
      </c>
      <c r="D45" s="17" t="s">
        <v>39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4">
        <f t="shared" si="0"/>
        <v>0</v>
      </c>
    </row>
    <row r="46" spans="1:13" x14ac:dyDescent="0.25">
      <c r="A46" s="10">
        <f>IF(M46=M45,A45,P46)</f>
        <v>9</v>
      </c>
      <c r="B46" s="17" t="s">
        <v>89</v>
      </c>
      <c r="C46" s="18" t="s">
        <v>90</v>
      </c>
      <c r="D46" s="17" t="s">
        <v>20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4">
        <f t="shared" si="0"/>
        <v>0</v>
      </c>
    </row>
    <row r="48" spans="1:13" x14ac:dyDescent="0.25">
      <c r="A48" s="41" t="s">
        <v>91</v>
      </c>
    </row>
    <row r="49" spans="1:13" ht="27" thickBot="1" x14ac:dyDescent="0.3">
      <c r="A49" s="5" t="s">
        <v>0</v>
      </c>
      <c r="B49" s="6" t="s">
        <v>1</v>
      </c>
      <c r="C49" s="7" t="s">
        <v>2</v>
      </c>
      <c r="D49" s="6" t="s">
        <v>3</v>
      </c>
      <c r="E49" s="8" t="s">
        <v>4</v>
      </c>
      <c r="F49" s="9" t="s">
        <v>5</v>
      </c>
      <c r="G49" s="8" t="s">
        <v>6</v>
      </c>
      <c r="H49" s="9" t="s">
        <v>7</v>
      </c>
      <c r="I49" s="8" t="s">
        <v>8</v>
      </c>
      <c r="J49" s="9" t="s">
        <v>9</v>
      </c>
      <c r="K49" s="8" t="s">
        <v>10</v>
      </c>
      <c r="L49" s="5" t="s">
        <v>11</v>
      </c>
      <c r="M49" s="5" t="s">
        <v>12</v>
      </c>
    </row>
    <row r="50" spans="1:13" x14ac:dyDescent="0.25">
      <c r="A50" s="10">
        <v>1</v>
      </c>
      <c r="B50" s="11" t="s">
        <v>40</v>
      </c>
      <c r="C50" s="12" t="s">
        <v>37</v>
      </c>
      <c r="D50" s="26" t="s">
        <v>20</v>
      </c>
      <c r="E50" s="13">
        <v>3.1</v>
      </c>
      <c r="F50" s="13">
        <v>12.5</v>
      </c>
      <c r="G50" s="13">
        <v>3.7</v>
      </c>
      <c r="H50" s="13">
        <v>12.2</v>
      </c>
      <c r="I50" s="13">
        <v>5.7</v>
      </c>
      <c r="J50" s="13">
        <v>12.6</v>
      </c>
      <c r="K50" s="13">
        <v>5.0999999999999996</v>
      </c>
      <c r="L50" s="13">
        <v>11.5</v>
      </c>
      <c r="M50" s="14">
        <f t="shared" ref="M50:M58" si="1">F50+H50+J50+L50</f>
        <v>48.8</v>
      </c>
    </row>
    <row r="51" spans="1:13" x14ac:dyDescent="0.25">
      <c r="A51" s="10">
        <v>2</v>
      </c>
      <c r="B51" s="27" t="s">
        <v>41</v>
      </c>
      <c r="C51" s="28" t="s">
        <v>42</v>
      </c>
      <c r="D51" s="27" t="s">
        <v>34</v>
      </c>
      <c r="E51" s="19">
        <v>3.1</v>
      </c>
      <c r="F51" s="19">
        <v>11.6</v>
      </c>
      <c r="G51" s="19">
        <v>4</v>
      </c>
      <c r="H51" s="19">
        <v>11.45</v>
      </c>
      <c r="I51" s="19">
        <v>5.7</v>
      </c>
      <c r="J51" s="19">
        <v>11.85</v>
      </c>
      <c r="K51" s="19">
        <v>5.0999999999999996</v>
      </c>
      <c r="L51" s="19">
        <v>12.9</v>
      </c>
      <c r="M51" s="14">
        <f t="shared" si="1"/>
        <v>47.8</v>
      </c>
    </row>
    <row r="52" spans="1:13" x14ac:dyDescent="0.25">
      <c r="A52" s="10">
        <v>3</v>
      </c>
      <c r="B52" s="11" t="s">
        <v>43</v>
      </c>
      <c r="C52" s="12" t="s">
        <v>37</v>
      </c>
      <c r="D52" s="26" t="s">
        <v>15</v>
      </c>
      <c r="E52" s="13">
        <v>3.9</v>
      </c>
      <c r="F52" s="13">
        <v>12.6</v>
      </c>
      <c r="G52" s="13">
        <v>3.8</v>
      </c>
      <c r="H52" s="13">
        <v>12.25</v>
      </c>
      <c r="I52" s="13">
        <v>4.5999999999999996</v>
      </c>
      <c r="J52" s="13">
        <v>10.5</v>
      </c>
      <c r="K52" s="13">
        <v>4.9000000000000004</v>
      </c>
      <c r="L52" s="13">
        <v>12</v>
      </c>
      <c r="M52" s="14">
        <f t="shared" si="1"/>
        <v>47.35</v>
      </c>
    </row>
    <row r="53" spans="1:13" x14ac:dyDescent="0.25">
      <c r="A53" s="10">
        <v>3</v>
      </c>
      <c r="B53" s="27" t="s">
        <v>44</v>
      </c>
      <c r="C53" s="28" t="s">
        <v>33</v>
      </c>
      <c r="D53" s="27" t="s">
        <v>25</v>
      </c>
      <c r="E53" s="19">
        <v>3.1</v>
      </c>
      <c r="F53" s="19">
        <v>11.95</v>
      </c>
      <c r="G53" s="19">
        <v>3.7</v>
      </c>
      <c r="H53" s="19">
        <v>12.35</v>
      </c>
      <c r="I53" s="19">
        <v>4</v>
      </c>
      <c r="J53" s="19">
        <v>11.5</v>
      </c>
      <c r="K53" s="19">
        <v>4.5</v>
      </c>
      <c r="L53" s="19">
        <v>11.55</v>
      </c>
      <c r="M53" s="14">
        <f t="shared" si="1"/>
        <v>47.349999999999994</v>
      </c>
    </row>
    <row r="54" spans="1:13" x14ac:dyDescent="0.25">
      <c r="A54" s="10">
        <v>5</v>
      </c>
      <c r="B54" s="11" t="s">
        <v>45</v>
      </c>
      <c r="C54" s="12" t="s">
        <v>33</v>
      </c>
      <c r="D54" s="26" t="s">
        <v>31</v>
      </c>
      <c r="E54" s="13">
        <v>3.1</v>
      </c>
      <c r="F54" s="13">
        <v>12.3</v>
      </c>
      <c r="G54" s="13">
        <v>3.8</v>
      </c>
      <c r="H54" s="13">
        <v>11.5</v>
      </c>
      <c r="I54" s="13">
        <v>7.7</v>
      </c>
      <c r="J54" s="13">
        <v>12</v>
      </c>
      <c r="K54" s="13">
        <v>4.5</v>
      </c>
      <c r="L54" s="13">
        <v>11.15</v>
      </c>
      <c r="M54" s="14">
        <f t="shared" si="1"/>
        <v>46.949999999999996</v>
      </c>
    </row>
    <row r="55" spans="1:13" x14ac:dyDescent="0.25">
      <c r="A55" s="10">
        <v>6</v>
      </c>
      <c r="B55" s="11" t="s">
        <v>92</v>
      </c>
      <c r="C55" s="12" t="s">
        <v>37</v>
      </c>
      <c r="D55" s="26" t="s">
        <v>27</v>
      </c>
      <c r="E55" s="13">
        <v>3.1</v>
      </c>
      <c r="F55" s="13">
        <v>11.9</v>
      </c>
      <c r="G55" s="13">
        <v>4</v>
      </c>
      <c r="H55" s="13">
        <v>11.55</v>
      </c>
      <c r="I55" s="13">
        <v>4.7</v>
      </c>
      <c r="J55" s="13">
        <v>11.15</v>
      </c>
      <c r="K55" s="13">
        <v>4.5</v>
      </c>
      <c r="L55" s="13">
        <v>11.2</v>
      </c>
      <c r="M55" s="14">
        <f t="shared" si="1"/>
        <v>45.8</v>
      </c>
    </row>
    <row r="56" spans="1:13" x14ac:dyDescent="0.25">
      <c r="A56" s="10">
        <v>7</v>
      </c>
      <c r="B56" s="11" t="s">
        <v>46</v>
      </c>
      <c r="C56" s="12" t="s">
        <v>33</v>
      </c>
      <c r="D56" s="26" t="s">
        <v>20</v>
      </c>
      <c r="E56" s="13">
        <v>3.1</v>
      </c>
      <c r="F56" s="13">
        <v>10.7</v>
      </c>
      <c r="G56" s="13">
        <v>3.7</v>
      </c>
      <c r="H56" s="13">
        <v>12.05</v>
      </c>
      <c r="I56" s="13">
        <v>4.3</v>
      </c>
      <c r="J56" s="13">
        <v>11</v>
      </c>
      <c r="K56" s="13">
        <v>4.9000000000000004</v>
      </c>
      <c r="L56" s="13">
        <v>12</v>
      </c>
      <c r="M56" s="14">
        <f t="shared" si="1"/>
        <v>45.75</v>
      </c>
    </row>
    <row r="57" spans="1:13" x14ac:dyDescent="0.25">
      <c r="A57" s="10">
        <v>8</v>
      </c>
      <c r="B57" s="11" t="s">
        <v>47</v>
      </c>
      <c r="C57" s="12" t="s">
        <v>42</v>
      </c>
      <c r="D57" s="26" t="s">
        <v>31</v>
      </c>
      <c r="E57" s="13">
        <v>3.2</v>
      </c>
      <c r="F57" s="13">
        <v>12.55</v>
      </c>
      <c r="G57" s="13">
        <v>3.7</v>
      </c>
      <c r="H57" s="13">
        <v>10.050000000000001</v>
      </c>
      <c r="I57" s="13">
        <v>4.5</v>
      </c>
      <c r="J57" s="13">
        <v>9.8000000000000007</v>
      </c>
      <c r="K57" s="13">
        <v>4.7</v>
      </c>
      <c r="L57" s="13">
        <v>12</v>
      </c>
      <c r="M57" s="14">
        <f t="shared" si="1"/>
        <v>44.400000000000006</v>
      </c>
    </row>
    <row r="58" spans="1:13" x14ac:dyDescent="0.25">
      <c r="A58" s="10">
        <v>9</v>
      </c>
      <c r="B58" s="29" t="s">
        <v>48</v>
      </c>
      <c r="C58" s="30" t="s">
        <v>37</v>
      </c>
      <c r="D58" s="29" t="s">
        <v>25</v>
      </c>
      <c r="E58" s="24">
        <v>3.1</v>
      </c>
      <c r="F58" s="13">
        <v>11.6</v>
      </c>
      <c r="G58" s="13">
        <v>3.7</v>
      </c>
      <c r="H58" s="13">
        <v>10.8</v>
      </c>
      <c r="I58" s="13">
        <v>2.6</v>
      </c>
      <c r="J58" s="13">
        <v>7.75</v>
      </c>
      <c r="K58" s="13">
        <v>4.5</v>
      </c>
      <c r="L58" s="13">
        <v>11.1</v>
      </c>
      <c r="M58" s="14">
        <f t="shared" si="1"/>
        <v>41.25</v>
      </c>
    </row>
    <row r="59" spans="1:13" x14ac:dyDescent="0.25">
      <c r="A59" s="31"/>
      <c r="B59" s="33"/>
      <c r="C59" s="34"/>
      <c r="D59" s="33"/>
      <c r="E59" s="35"/>
      <c r="F59" s="36"/>
      <c r="G59" s="36"/>
      <c r="H59" s="36"/>
      <c r="I59" s="36"/>
      <c r="J59" s="36"/>
      <c r="K59" s="36"/>
      <c r="L59" s="36"/>
      <c r="M59" s="37"/>
    </row>
    <row r="60" spans="1:13" x14ac:dyDescent="0.25">
      <c r="A60" s="31"/>
      <c r="B60" s="33"/>
      <c r="C60" s="34"/>
      <c r="D60" s="33"/>
      <c r="E60" s="35"/>
      <c r="F60" s="36"/>
      <c r="G60" s="36"/>
      <c r="H60" s="36"/>
      <c r="I60" s="36"/>
      <c r="J60" s="36"/>
      <c r="K60" s="36"/>
      <c r="L60" s="36"/>
      <c r="M60" s="32"/>
    </row>
    <row r="61" spans="1:13" x14ac:dyDescent="0.25">
      <c r="A61" s="31"/>
      <c r="B61" s="33"/>
      <c r="C61" s="34"/>
      <c r="D61" s="33"/>
      <c r="E61" s="35"/>
      <c r="F61" s="36"/>
      <c r="G61" s="36"/>
      <c r="H61" s="36"/>
      <c r="I61" s="36"/>
      <c r="J61" s="36"/>
      <c r="K61" s="36"/>
      <c r="L61" s="36"/>
      <c r="M61" s="32"/>
    </row>
    <row r="62" spans="1:13" x14ac:dyDescent="0.25">
      <c r="A62" s="31"/>
      <c r="B62" s="33"/>
      <c r="C62" s="34"/>
      <c r="D62" s="33"/>
      <c r="E62" s="35"/>
      <c r="F62" s="36"/>
      <c r="G62" s="36"/>
      <c r="H62" s="36"/>
      <c r="I62" s="36"/>
      <c r="J62" s="36"/>
      <c r="K62" s="36"/>
      <c r="L62" s="36"/>
      <c r="M62" s="32"/>
    </row>
    <row r="63" spans="1:13" x14ac:dyDescent="0.25">
      <c r="A63" s="31"/>
      <c r="B63" s="33"/>
      <c r="C63" s="34"/>
      <c r="D63" s="33"/>
      <c r="E63" s="35"/>
      <c r="F63" s="36"/>
      <c r="G63" s="36"/>
      <c r="H63" s="36"/>
      <c r="I63" s="36"/>
      <c r="J63" s="36"/>
      <c r="K63" s="36"/>
      <c r="L63" s="36"/>
      <c r="M63" s="32"/>
    </row>
    <row r="65" spans="1:13" x14ac:dyDescent="0.25">
      <c r="A65" s="41" t="s">
        <v>93</v>
      </c>
    </row>
    <row r="66" spans="1:13" ht="27" thickBot="1" x14ac:dyDescent="0.3">
      <c r="A66" s="5" t="s">
        <v>0</v>
      </c>
      <c r="B66" s="6" t="s">
        <v>1</v>
      </c>
      <c r="C66" s="7" t="s">
        <v>2</v>
      </c>
      <c r="D66" s="6" t="s">
        <v>3</v>
      </c>
      <c r="E66" s="8" t="s">
        <v>4</v>
      </c>
      <c r="F66" s="9" t="s">
        <v>5</v>
      </c>
      <c r="G66" s="8" t="s">
        <v>6</v>
      </c>
      <c r="H66" s="9" t="s">
        <v>7</v>
      </c>
      <c r="I66" s="8" t="s">
        <v>8</v>
      </c>
      <c r="J66" s="9" t="s">
        <v>9</v>
      </c>
      <c r="K66" s="8" t="s">
        <v>10</v>
      </c>
      <c r="L66" s="5" t="s">
        <v>11</v>
      </c>
      <c r="M66" s="5" t="s">
        <v>12</v>
      </c>
    </row>
    <row r="67" spans="1:13" x14ac:dyDescent="0.25">
      <c r="A67" s="10">
        <v>1</v>
      </c>
      <c r="B67" s="20" t="s">
        <v>53</v>
      </c>
      <c r="C67" s="21" t="s">
        <v>50</v>
      </c>
      <c r="D67" s="20" t="s">
        <v>20</v>
      </c>
      <c r="E67" s="13">
        <v>3.1</v>
      </c>
      <c r="F67" s="13">
        <v>12.55</v>
      </c>
      <c r="G67" s="13">
        <v>3.6</v>
      </c>
      <c r="H67" s="13">
        <v>11.85</v>
      </c>
      <c r="I67" s="13">
        <v>4.0999999999999996</v>
      </c>
      <c r="J67" s="13">
        <v>11.15</v>
      </c>
      <c r="K67" s="13">
        <v>5.0999999999999996</v>
      </c>
      <c r="L67" s="13">
        <v>12.35</v>
      </c>
      <c r="M67" s="14">
        <f t="shared" ref="M67:M74" si="2">IF(COUNT(F67:L67)=0,"",SUM(F67+H67+J67+L67))</f>
        <v>47.9</v>
      </c>
    </row>
    <row r="68" spans="1:13" x14ac:dyDescent="0.25">
      <c r="A68" s="10">
        <v>2</v>
      </c>
      <c r="B68" s="20" t="s">
        <v>49</v>
      </c>
      <c r="C68" s="21" t="s">
        <v>50</v>
      </c>
      <c r="D68" s="20" t="s">
        <v>34</v>
      </c>
      <c r="E68" s="13">
        <v>3.1</v>
      </c>
      <c r="F68" s="13">
        <v>10.9</v>
      </c>
      <c r="G68" s="13">
        <v>3.1</v>
      </c>
      <c r="H68" s="13">
        <v>9.5</v>
      </c>
      <c r="I68" s="13">
        <v>5.7</v>
      </c>
      <c r="J68" s="13">
        <v>13.5</v>
      </c>
      <c r="K68" s="13">
        <v>4.9000000000000004</v>
      </c>
      <c r="L68" s="13">
        <v>12</v>
      </c>
      <c r="M68" s="14">
        <f t="shared" si="2"/>
        <v>45.9</v>
      </c>
    </row>
    <row r="69" spans="1:13" x14ac:dyDescent="0.25">
      <c r="A69" s="10">
        <v>3</v>
      </c>
      <c r="B69" s="22" t="s">
        <v>51</v>
      </c>
      <c r="C69" s="23" t="s">
        <v>50</v>
      </c>
      <c r="D69" s="22" t="s">
        <v>31</v>
      </c>
      <c r="E69" s="24">
        <v>3.1</v>
      </c>
      <c r="F69" s="13">
        <v>12.55</v>
      </c>
      <c r="G69" s="13">
        <v>3.7</v>
      </c>
      <c r="H69" s="13">
        <v>11.7</v>
      </c>
      <c r="I69" s="13">
        <v>4</v>
      </c>
      <c r="J69" s="13">
        <v>9.6</v>
      </c>
      <c r="K69" s="13">
        <v>4.5</v>
      </c>
      <c r="L69" s="13">
        <v>11.75</v>
      </c>
      <c r="M69" s="14">
        <f t="shared" si="2"/>
        <v>45.6</v>
      </c>
    </row>
    <row r="70" spans="1:13" x14ac:dyDescent="0.25">
      <c r="A70" s="10">
        <v>4</v>
      </c>
      <c r="B70" s="17" t="s">
        <v>55</v>
      </c>
      <c r="C70" s="18" t="s">
        <v>50</v>
      </c>
      <c r="D70" s="17" t="s">
        <v>20</v>
      </c>
      <c r="E70" s="19">
        <v>3.1</v>
      </c>
      <c r="F70" s="19">
        <v>12.3</v>
      </c>
      <c r="G70" s="19">
        <v>3.6</v>
      </c>
      <c r="H70" s="19">
        <v>10.5</v>
      </c>
      <c r="I70" s="19">
        <v>4.3</v>
      </c>
      <c r="J70" s="19">
        <v>10.5</v>
      </c>
      <c r="K70" s="19">
        <v>4.9000000000000004</v>
      </c>
      <c r="L70" s="19">
        <v>11.15</v>
      </c>
      <c r="M70" s="14">
        <f t="shared" si="2"/>
        <v>44.449999999999996</v>
      </c>
    </row>
    <row r="71" spans="1:13" x14ac:dyDescent="0.25">
      <c r="A71" s="10">
        <v>5</v>
      </c>
      <c r="B71" s="20" t="s">
        <v>54</v>
      </c>
      <c r="C71" s="21" t="s">
        <v>50</v>
      </c>
      <c r="D71" s="20" t="s">
        <v>39</v>
      </c>
      <c r="E71" s="13">
        <v>3.1</v>
      </c>
      <c r="F71" s="13">
        <v>11.3</v>
      </c>
      <c r="G71" s="13">
        <v>3.7</v>
      </c>
      <c r="H71" s="13">
        <v>11</v>
      </c>
      <c r="I71" s="13">
        <v>4.0999999999999996</v>
      </c>
      <c r="J71" s="13">
        <v>10.55</v>
      </c>
      <c r="K71" s="13">
        <v>4.5</v>
      </c>
      <c r="L71" s="13">
        <v>11.35</v>
      </c>
      <c r="M71" s="14">
        <f t="shared" si="2"/>
        <v>44.2</v>
      </c>
    </row>
    <row r="72" spans="1:13" x14ac:dyDescent="0.25">
      <c r="A72" s="10">
        <v>6</v>
      </c>
      <c r="B72" s="17" t="s">
        <v>52</v>
      </c>
      <c r="C72" s="18" t="s">
        <v>50</v>
      </c>
      <c r="D72" s="17" t="s">
        <v>31</v>
      </c>
      <c r="E72" s="19">
        <v>3.1</v>
      </c>
      <c r="F72" s="19">
        <v>11.45</v>
      </c>
      <c r="G72" s="19">
        <v>3.7</v>
      </c>
      <c r="H72" s="19">
        <v>9.3000000000000007</v>
      </c>
      <c r="I72" s="19">
        <v>3.3</v>
      </c>
      <c r="J72" s="19">
        <v>10.65</v>
      </c>
      <c r="K72" s="19">
        <v>4.3</v>
      </c>
      <c r="L72" s="19">
        <v>10.9</v>
      </c>
      <c r="M72" s="14">
        <f t="shared" si="2"/>
        <v>42.3</v>
      </c>
    </row>
    <row r="73" spans="1:13" x14ac:dyDescent="0.25">
      <c r="A73" s="10">
        <v>7</v>
      </c>
      <c r="B73" s="20" t="s">
        <v>56</v>
      </c>
      <c r="C73" s="21" t="s">
        <v>50</v>
      </c>
      <c r="D73" s="20" t="s">
        <v>39</v>
      </c>
      <c r="E73" s="13">
        <v>3.1</v>
      </c>
      <c r="F73" s="13">
        <v>11.85</v>
      </c>
      <c r="G73" s="13">
        <v>3.7</v>
      </c>
      <c r="H73" s="13">
        <v>11.5</v>
      </c>
      <c r="I73" s="13">
        <v>3.8</v>
      </c>
      <c r="J73" s="13">
        <v>10.3</v>
      </c>
      <c r="K73" s="13">
        <v>3.6</v>
      </c>
      <c r="L73" s="13">
        <v>8.6</v>
      </c>
      <c r="M73" s="14">
        <f t="shared" si="2"/>
        <v>42.250000000000007</v>
      </c>
    </row>
    <row r="74" spans="1:13" x14ac:dyDescent="0.25">
      <c r="A74" s="10">
        <v>8</v>
      </c>
      <c r="B74" s="20" t="s">
        <v>57</v>
      </c>
      <c r="C74" s="21" t="s">
        <v>58</v>
      </c>
      <c r="D74" s="20" t="s">
        <v>39</v>
      </c>
      <c r="E74" s="13">
        <v>3.1</v>
      </c>
      <c r="F74" s="13">
        <v>10.8</v>
      </c>
      <c r="G74" s="13">
        <v>3.7</v>
      </c>
      <c r="H74" s="13">
        <v>10.7</v>
      </c>
      <c r="I74" s="13">
        <v>4.3</v>
      </c>
      <c r="J74" s="13">
        <v>9.3000000000000007</v>
      </c>
      <c r="K74" s="13">
        <v>3.6</v>
      </c>
      <c r="L74" s="13">
        <v>9.9499999999999993</v>
      </c>
      <c r="M74" s="14">
        <f t="shared" si="2"/>
        <v>40.75</v>
      </c>
    </row>
    <row r="76" spans="1:13" x14ac:dyDescent="0.25">
      <c r="A76" s="41" t="s">
        <v>79</v>
      </c>
    </row>
    <row r="77" spans="1:13" ht="27" thickBot="1" x14ac:dyDescent="0.3">
      <c r="A77" s="5" t="s">
        <v>0</v>
      </c>
      <c r="B77" s="6" t="s">
        <v>1</v>
      </c>
      <c r="C77" s="7" t="s">
        <v>2</v>
      </c>
      <c r="D77" s="6" t="s">
        <v>3</v>
      </c>
      <c r="E77" s="8" t="s">
        <v>4</v>
      </c>
      <c r="F77" s="9" t="s">
        <v>5</v>
      </c>
      <c r="G77" s="8" t="s">
        <v>6</v>
      </c>
      <c r="H77" s="9" t="s">
        <v>7</v>
      </c>
      <c r="I77" s="8" t="s">
        <v>8</v>
      </c>
      <c r="J77" s="9" t="s">
        <v>9</v>
      </c>
      <c r="K77" s="8" t="s">
        <v>10</v>
      </c>
      <c r="L77" s="5" t="s">
        <v>11</v>
      </c>
      <c r="M77" s="5" t="s">
        <v>12</v>
      </c>
    </row>
    <row r="78" spans="1:13" x14ac:dyDescent="0.25">
      <c r="A78" s="10">
        <v>1</v>
      </c>
      <c r="B78" s="11" t="s">
        <v>77</v>
      </c>
      <c r="C78" s="12" t="s">
        <v>78</v>
      </c>
      <c r="D78" s="11" t="s">
        <v>65</v>
      </c>
      <c r="E78" s="13">
        <v>3.9</v>
      </c>
      <c r="F78" s="13">
        <v>12</v>
      </c>
      <c r="G78" s="13">
        <v>4.5</v>
      </c>
      <c r="H78" s="13">
        <v>11.7</v>
      </c>
      <c r="I78" s="13">
        <v>6.3</v>
      </c>
      <c r="J78" s="13">
        <v>11.7</v>
      </c>
      <c r="K78" s="13">
        <v>5.3</v>
      </c>
      <c r="L78" s="13">
        <v>12.2</v>
      </c>
      <c r="M78" s="14">
        <f>F78+H78+J78+L78</f>
        <v>47.599999999999994</v>
      </c>
    </row>
    <row r="80" spans="1:13" x14ac:dyDescent="0.25">
      <c r="A80" s="41" t="s">
        <v>94</v>
      </c>
    </row>
    <row r="81" spans="1:14" ht="27" thickBot="1" x14ac:dyDescent="0.3">
      <c r="A81" s="5" t="s">
        <v>0</v>
      </c>
      <c r="B81" s="6" t="s">
        <v>1</v>
      </c>
      <c r="C81" s="7" t="s">
        <v>2</v>
      </c>
      <c r="D81" s="6" t="s">
        <v>3</v>
      </c>
      <c r="E81" s="8" t="s">
        <v>4</v>
      </c>
      <c r="F81" s="9" t="s">
        <v>5</v>
      </c>
      <c r="G81" s="8" t="s">
        <v>6</v>
      </c>
      <c r="H81" s="9" t="s">
        <v>7</v>
      </c>
      <c r="I81" s="8" t="s">
        <v>8</v>
      </c>
      <c r="J81" s="9" t="s">
        <v>9</v>
      </c>
      <c r="K81" s="8" t="s">
        <v>10</v>
      </c>
      <c r="L81" s="5" t="s">
        <v>11</v>
      </c>
      <c r="M81" s="5" t="s">
        <v>12</v>
      </c>
    </row>
    <row r="82" spans="1:14" x14ac:dyDescent="0.25">
      <c r="A82" s="10">
        <v>1</v>
      </c>
      <c r="B82" s="11" t="s">
        <v>64</v>
      </c>
      <c r="C82" s="12" t="s">
        <v>26</v>
      </c>
      <c r="D82" s="11" t="s">
        <v>65</v>
      </c>
      <c r="E82" s="13">
        <v>3.9</v>
      </c>
      <c r="F82" s="13">
        <v>12.5</v>
      </c>
      <c r="G82" s="13">
        <v>4.0999999999999996</v>
      </c>
      <c r="H82" s="13">
        <v>12.15</v>
      </c>
      <c r="I82" s="13">
        <v>6.1</v>
      </c>
      <c r="J82" s="13">
        <v>9.75</v>
      </c>
      <c r="K82" s="13">
        <v>6.9</v>
      </c>
      <c r="L82" s="13">
        <v>12.9</v>
      </c>
      <c r="M82" s="14">
        <f>IF(COUNT(F82:L82)=0,"",SUM(F82+H82+J82+L82))</f>
        <v>47.3</v>
      </c>
    </row>
    <row r="83" spans="1:14" x14ac:dyDescent="0.25">
      <c r="A83" s="10">
        <v>2</v>
      </c>
      <c r="B83" s="11" t="s">
        <v>95</v>
      </c>
      <c r="C83" s="12" t="s">
        <v>26</v>
      </c>
      <c r="D83" s="27" t="s">
        <v>66</v>
      </c>
      <c r="E83" s="13">
        <v>3.1</v>
      </c>
      <c r="F83" s="13">
        <v>12.25</v>
      </c>
      <c r="G83" s="13">
        <v>3.5</v>
      </c>
      <c r="H83" s="13">
        <v>11.7</v>
      </c>
      <c r="I83" s="13">
        <v>5.6</v>
      </c>
      <c r="J83" s="13">
        <v>10.65</v>
      </c>
      <c r="K83" s="13">
        <v>5.7</v>
      </c>
      <c r="L83" s="13">
        <v>12.55</v>
      </c>
      <c r="M83" s="14">
        <f>IF(COUNT(F83:L83)=0,"",SUM(F83+H83+J83+L83))</f>
        <v>47.150000000000006</v>
      </c>
    </row>
    <row r="84" spans="1:14" x14ac:dyDescent="0.25">
      <c r="A84" s="10">
        <v>3</v>
      </c>
      <c r="B84" s="27" t="s">
        <v>67</v>
      </c>
      <c r="C84" s="28" t="s">
        <v>26</v>
      </c>
      <c r="D84" s="27" t="s">
        <v>68</v>
      </c>
      <c r="E84" s="19">
        <v>3.1</v>
      </c>
      <c r="F84" s="19">
        <v>12.1</v>
      </c>
      <c r="G84" s="19">
        <v>3.5</v>
      </c>
      <c r="H84" s="19">
        <v>11.05</v>
      </c>
      <c r="I84" s="19">
        <v>4.5999999999999996</v>
      </c>
      <c r="J84" s="19">
        <v>10.6</v>
      </c>
      <c r="K84" s="19">
        <v>5.55</v>
      </c>
      <c r="L84" s="19">
        <v>11.6</v>
      </c>
      <c r="M84" s="14">
        <f>IF(COUNT(F84:L84)=0,"",SUM(F84+H84+J84+L84))</f>
        <v>45.35</v>
      </c>
    </row>
    <row r="85" spans="1:14" x14ac:dyDescent="0.25">
      <c r="A85" s="10">
        <v>4</v>
      </c>
      <c r="B85" s="11" t="s">
        <v>69</v>
      </c>
      <c r="C85" s="12" t="s">
        <v>24</v>
      </c>
      <c r="D85" s="27" t="s">
        <v>31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4">
        <f>IF(COUNT(F85:L85)=0,"",SUM(F85+H85+J85+L85))</f>
        <v>0</v>
      </c>
    </row>
    <row r="86" spans="1:14" x14ac:dyDescent="0.25">
      <c r="A86" s="10">
        <v>4</v>
      </c>
      <c r="B86" s="27" t="s">
        <v>70</v>
      </c>
      <c r="C86" s="28" t="s">
        <v>26</v>
      </c>
      <c r="D86" s="27" t="s">
        <v>66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4">
        <f>IF(COUNT(F86:L86)=0,"",SUM(F86+H86+J86+L86))</f>
        <v>0</v>
      </c>
    </row>
    <row r="88" spans="1:14" x14ac:dyDescent="0.25">
      <c r="A88" s="41" t="s">
        <v>96</v>
      </c>
    </row>
    <row r="89" spans="1:14" ht="27" thickBot="1" x14ac:dyDescent="0.3">
      <c r="A89" s="5" t="s">
        <v>0</v>
      </c>
      <c r="B89" s="6" t="s">
        <v>1</v>
      </c>
      <c r="C89" s="7" t="s">
        <v>2</v>
      </c>
      <c r="D89" s="6" t="s">
        <v>3</v>
      </c>
      <c r="E89" s="8" t="s">
        <v>4</v>
      </c>
      <c r="F89" s="9" t="s">
        <v>5</v>
      </c>
      <c r="G89" s="8" t="s">
        <v>6</v>
      </c>
      <c r="H89" s="9" t="s">
        <v>7</v>
      </c>
      <c r="I89" s="8" t="s">
        <v>8</v>
      </c>
      <c r="J89" s="9" t="s">
        <v>9</v>
      </c>
      <c r="K89" s="8" t="s">
        <v>10</v>
      </c>
      <c r="L89" s="5" t="s">
        <v>11</v>
      </c>
      <c r="M89" s="5" t="s">
        <v>12</v>
      </c>
    </row>
    <row r="90" spans="1:14" x14ac:dyDescent="0.25">
      <c r="A90" s="10">
        <v>1</v>
      </c>
      <c r="B90" s="11" t="s">
        <v>71</v>
      </c>
      <c r="C90" s="12" t="s">
        <v>42</v>
      </c>
      <c r="D90" s="11" t="s">
        <v>66</v>
      </c>
      <c r="E90" s="13">
        <v>3.9</v>
      </c>
      <c r="F90" s="13">
        <v>12.9</v>
      </c>
      <c r="G90" s="13">
        <v>3.4</v>
      </c>
      <c r="H90" s="13">
        <v>10.199999999999999</v>
      </c>
      <c r="I90" s="13">
        <v>6.5</v>
      </c>
      <c r="J90" s="13">
        <v>11.4</v>
      </c>
      <c r="K90" s="13">
        <v>5.9</v>
      </c>
      <c r="L90" s="13">
        <v>13.7</v>
      </c>
      <c r="M90" s="14">
        <f>F90+H90+J90+L90</f>
        <v>48.2</v>
      </c>
    </row>
    <row r="92" spans="1:14" x14ac:dyDescent="0.25">
      <c r="A92" s="42" t="s">
        <v>112</v>
      </c>
    </row>
    <row r="94" spans="1:14" ht="52.5" thickBot="1" x14ac:dyDescent="0.3">
      <c r="A94" s="5" t="s">
        <v>0</v>
      </c>
      <c r="B94" s="6" t="s">
        <v>1</v>
      </c>
      <c r="C94" s="7" t="s">
        <v>2</v>
      </c>
      <c r="D94" s="6" t="s">
        <v>3</v>
      </c>
      <c r="E94" s="8" t="s">
        <v>4</v>
      </c>
      <c r="F94" s="9" t="s">
        <v>5</v>
      </c>
      <c r="G94" s="8" t="s">
        <v>6</v>
      </c>
      <c r="H94" s="8" t="s">
        <v>97</v>
      </c>
      <c r="I94" s="9" t="s">
        <v>7</v>
      </c>
      <c r="J94" s="8" t="s">
        <v>8</v>
      </c>
      <c r="K94" s="9" t="s">
        <v>9</v>
      </c>
      <c r="L94" s="8" t="s">
        <v>10</v>
      </c>
      <c r="M94" s="5" t="s">
        <v>11</v>
      </c>
      <c r="N94" s="5" t="s">
        <v>12</v>
      </c>
    </row>
    <row r="95" spans="1:14" x14ac:dyDescent="0.25">
      <c r="A95" s="10">
        <v>1</v>
      </c>
      <c r="B95" s="20" t="s">
        <v>98</v>
      </c>
      <c r="C95" s="21" t="s">
        <v>99</v>
      </c>
      <c r="D95" s="20" t="s">
        <v>20</v>
      </c>
      <c r="E95" s="13">
        <v>5</v>
      </c>
      <c r="F95" s="13">
        <v>13.15</v>
      </c>
      <c r="G95" s="13">
        <v>5</v>
      </c>
      <c r="H95" s="13"/>
      <c r="I95" s="13">
        <v>13.35</v>
      </c>
      <c r="J95" s="13">
        <v>4</v>
      </c>
      <c r="K95" s="13">
        <v>12.75</v>
      </c>
      <c r="L95" s="13">
        <v>4.5</v>
      </c>
      <c r="M95" s="13">
        <v>12.3</v>
      </c>
      <c r="N95" s="14">
        <f t="shared" ref="N95:N104" si="3">IF(COUNT(F95:M95)=0,"",SUM(F95+I95+K95+M95))</f>
        <v>51.55</v>
      </c>
    </row>
    <row r="96" spans="1:14" x14ac:dyDescent="0.25">
      <c r="A96" s="10">
        <v>2</v>
      </c>
      <c r="B96" s="20" t="s">
        <v>100</v>
      </c>
      <c r="C96" s="21" t="s">
        <v>99</v>
      </c>
      <c r="D96" s="20" t="s">
        <v>20</v>
      </c>
      <c r="E96" s="13">
        <v>5</v>
      </c>
      <c r="F96" s="13">
        <v>13.85</v>
      </c>
      <c r="G96" s="13">
        <v>5</v>
      </c>
      <c r="H96" s="13"/>
      <c r="I96" s="13">
        <v>13.35</v>
      </c>
      <c r="J96" s="13">
        <v>4</v>
      </c>
      <c r="K96" s="13">
        <v>10.95</v>
      </c>
      <c r="L96" s="13">
        <v>5</v>
      </c>
      <c r="M96" s="13">
        <v>12.6</v>
      </c>
      <c r="N96" s="14">
        <f t="shared" si="3"/>
        <v>50.75</v>
      </c>
    </row>
    <row r="97" spans="1:17" x14ac:dyDescent="0.25">
      <c r="A97" s="10">
        <v>3</v>
      </c>
      <c r="B97" s="20" t="s">
        <v>101</v>
      </c>
      <c r="C97" s="21" t="s">
        <v>99</v>
      </c>
      <c r="D97" s="20" t="s">
        <v>20</v>
      </c>
      <c r="E97" s="13">
        <v>5</v>
      </c>
      <c r="F97" s="13">
        <v>12.9</v>
      </c>
      <c r="G97" s="13">
        <v>5</v>
      </c>
      <c r="H97" s="13"/>
      <c r="I97" s="13">
        <v>13.05</v>
      </c>
      <c r="J97" s="13">
        <v>4</v>
      </c>
      <c r="K97" s="13">
        <v>12.7</v>
      </c>
      <c r="L97" s="13">
        <v>4</v>
      </c>
      <c r="M97" s="13">
        <v>12</v>
      </c>
      <c r="N97" s="14">
        <f t="shared" si="3"/>
        <v>50.650000000000006</v>
      </c>
    </row>
    <row r="98" spans="1:17" x14ac:dyDescent="0.25">
      <c r="A98" s="10">
        <v>4</v>
      </c>
      <c r="B98" s="20" t="s">
        <v>102</v>
      </c>
      <c r="C98" s="21" t="s">
        <v>99</v>
      </c>
      <c r="D98" s="20" t="s">
        <v>20</v>
      </c>
      <c r="E98" s="13">
        <v>5</v>
      </c>
      <c r="F98" s="13">
        <v>13.05</v>
      </c>
      <c r="G98" s="13">
        <v>5</v>
      </c>
      <c r="H98" s="13"/>
      <c r="I98" s="13">
        <v>12.4</v>
      </c>
      <c r="J98" s="13">
        <v>4</v>
      </c>
      <c r="K98" s="13">
        <v>10.45</v>
      </c>
      <c r="L98" s="13">
        <v>4</v>
      </c>
      <c r="M98" s="13">
        <v>11.1</v>
      </c>
      <c r="N98" s="14">
        <f t="shared" si="3"/>
        <v>47.000000000000007</v>
      </c>
    </row>
    <row r="99" spans="1:17" x14ac:dyDescent="0.25">
      <c r="A99" s="10">
        <v>5</v>
      </c>
      <c r="B99" s="20" t="s">
        <v>103</v>
      </c>
      <c r="C99" s="21" t="s">
        <v>99</v>
      </c>
      <c r="D99" s="20" t="s">
        <v>39</v>
      </c>
      <c r="E99" s="13">
        <v>5</v>
      </c>
      <c r="F99" s="13">
        <v>13.6</v>
      </c>
      <c r="G99" s="13">
        <v>4.5</v>
      </c>
      <c r="H99" s="13"/>
      <c r="I99" s="13">
        <v>11.3</v>
      </c>
      <c r="J99" s="13">
        <v>4</v>
      </c>
      <c r="K99" s="13">
        <v>11.15</v>
      </c>
      <c r="L99" s="13">
        <v>3.5</v>
      </c>
      <c r="M99" s="13">
        <v>10.75</v>
      </c>
      <c r="N99" s="14">
        <f t="shared" si="3"/>
        <v>46.8</v>
      </c>
    </row>
    <row r="100" spans="1:17" x14ac:dyDescent="0.25">
      <c r="A100" s="10">
        <v>6</v>
      </c>
      <c r="B100" s="17" t="s">
        <v>104</v>
      </c>
      <c r="C100" s="18" t="s">
        <v>99</v>
      </c>
      <c r="D100" s="17" t="s">
        <v>34</v>
      </c>
      <c r="E100" s="19">
        <v>5</v>
      </c>
      <c r="F100" s="19">
        <v>13.1</v>
      </c>
      <c r="G100" s="19">
        <v>3.5</v>
      </c>
      <c r="H100" s="19">
        <v>1</v>
      </c>
      <c r="I100" s="19">
        <v>8.1999999999999993</v>
      </c>
      <c r="J100" s="19">
        <v>4</v>
      </c>
      <c r="K100" s="19">
        <v>11.5</v>
      </c>
      <c r="L100" s="19">
        <v>4</v>
      </c>
      <c r="M100" s="19">
        <v>11.45</v>
      </c>
      <c r="N100" s="14">
        <f t="shared" si="3"/>
        <v>44.25</v>
      </c>
    </row>
    <row r="101" spans="1:17" x14ac:dyDescent="0.25">
      <c r="A101" s="10">
        <v>7</v>
      </c>
      <c r="B101" s="22" t="s">
        <v>105</v>
      </c>
      <c r="C101" s="23" t="s">
        <v>99</v>
      </c>
      <c r="D101" s="22" t="s">
        <v>34</v>
      </c>
      <c r="E101" s="24">
        <v>5</v>
      </c>
      <c r="F101" s="13">
        <v>12.3</v>
      </c>
      <c r="G101" s="13">
        <v>4.5</v>
      </c>
      <c r="H101" s="24"/>
      <c r="I101" s="13">
        <v>10.3</v>
      </c>
      <c r="J101" s="13">
        <v>4</v>
      </c>
      <c r="K101" s="13">
        <v>8.4</v>
      </c>
      <c r="L101" s="13">
        <v>4</v>
      </c>
      <c r="M101" s="13">
        <v>11.7</v>
      </c>
      <c r="N101" s="14">
        <f t="shared" si="3"/>
        <v>42.7</v>
      </c>
    </row>
    <row r="102" spans="1:17" x14ac:dyDescent="0.25">
      <c r="A102" s="10">
        <v>8</v>
      </c>
      <c r="B102" s="17" t="s">
        <v>106</v>
      </c>
      <c r="C102" s="18" t="s">
        <v>99</v>
      </c>
      <c r="D102" s="17" t="s">
        <v>34</v>
      </c>
      <c r="E102" s="19">
        <v>5</v>
      </c>
      <c r="F102" s="19">
        <v>12.95</v>
      </c>
      <c r="G102" s="19">
        <v>3.5</v>
      </c>
      <c r="H102" s="19">
        <v>1</v>
      </c>
      <c r="I102" s="19">
        <v>8.65</v>
      </c>
      <c r="J102" s="19">
        <v>4</v>
      </c>
      <c r="K102" s="19">
        <v>8.9499999999999993</v>
      </c>
      <c r="L102" s="19">
        <v>4</v>
      </c>
      <c r="M102" s="19">
        <v>11.3</v>
      </c>
      <c r="N102" s="14">
        <f t="shared" si="3"/>
        <v>41.85</v>
      </c>
    </row>
    <row r="103" spans="1:17" x14ac:dyDescent="0.25">
      <c r="A103" s="10">
        <v>9</v>
      </c>
      <c r="B103" s="20" t="s">
        <v>107</v>
      </c>
      <c r="C103" s="21" t="s">
        <v>99</v>
      </c>
      <c r="D103" s="20" t="s">
        <v>34</v>
      </c>
      <c r="E103" s="13">
        <v>5</v>
      </c>
      <c r="F103" s="13">
        <v>13.2</v>
      </c>
      <c r="G103" s="13">
        <v>2.5</v>
      </c>
      <c r="H103" s="13">
        <v>1</v>
      </c>
      <c r="I103" s="13">
        <v>8.5</v>
      </c>
      <c r="J103" s="13">
        <v>4</v>
      </c>
      <c r="K103" s="13">
        <v>9.6999999999999993</v>
      </c>
      <c r="L103" s="13">
        <v>3.5</v>
      </c>
      <c r="M103" s="13">
        <v>10.25</v>
      </c>
      <c r="N103" s="14">
        <f t="shared" si="3"/>
        <v>41.65</v>
      </c>
    </row>
    <row r="104" spans="1:17" x14ac:dyDescent="0.25">
      <c r="A104" s="10">
        <v>10</v>
      </c>
      <c r="B104" s="20" t="s">
        <v>108</v>
      </c>
      <c r="C104" s="21" t="s">
        <v>99</v>
      </c>
      <c r="D104" s="20" t="s">
        <v>39</v>
      </c>
      <c r="E104" s="13">
        <v>0</v>
      </c>
      <c r="F104" s="13">
        <v>0</v>
      </c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4">
        <f t="shared" si="3"/>
        <v>0</v>
      </c>
    </row>
    <row r="106" spans="1:17" x14ac:dyDescent="0.25">
      <c r="A106" s="40" t="s">
        <v>111</v>
      </c>
      <c r="B106" s="38"/>
      <c r="C106" s="39"/>
      <c r="D106" s="16"/>
      <c r="E106" s="1"/>
      <c r="F106" s="1"/>
      <c r="G106" s="16"/>
      <c r="H106" s="1"/>
      <c r="I106" s="1"/>
      <c r="J106" s="16"/>
      <c r="K106" s="1"/>
      <c r="L106" s="1"/>
      <c r="M106" s="16"/>
      <c r="N106" s="1"/>
      <c r="O106" s="1"/>
      <c r="P106" s="16"/>
      <c r="Q106" s="16"/>
    </row>
    <row r="107" spans="1:17" x14ac:dyDescent="0.25">
      <c r="A107" s="2"/>
      <c r="B107" s="3"/>
      <c r="C107" s="4"/>
      <c r="D107" s="3"/>
      <c r="E107" s="1"/>
      <c r="F107" s="1"/>
      <c r="G107" s="3"/>
      <c r="H107" s="1"/>
      <c r="I107" s="1"/>
      <c r="J107" s="3"/>
      <c r="K107" s="1"/>
      <c r="L107" s="1"/>
      <c r="M107" s="3"/>
      <c r="N107" s="1"/>
      <c r="O107" s="1"/>
      <c r="P107" s="3"/>
      <c r="Q107" s="3"/>
    </row>
    <row r="108" spans="1:17" ht="39.75" thickBot="1" x14ac:dyDescent="0.3">
      <c r="A108" s="5" t="s">
        <v>0</v>
      </c>
      <c r="B108" s="6" t="s">
        <v>1</v>
      </c>
      <c r="C108" s="7" t="s">
        <v>2</v>
      </c>
      <c r="D108" s="6" t="s">
        <v>3</v>
      </c>
      <c r="E108" s="8" t="s">
        <v>4</v>
      </c>
      <c r="F108" s="8" t="s">
        <v>97</v>
      </c>
      <c r="G108" s="9" t="s">
        <v>5</v>
      </c>
      <c r="H108" s="8" t="s">
        <v>6</v>
      </c>
      <c r="I108" s="8" t="s">
        <v>97</v>
      </c>
      <c r="J108" s="9" t="s">
        <v>7</v>
      </c>
      <c r="K108" s="8" t="s">
        <v>8</v>
      </c>
      <c r="L108" s="8" t="s">
        <v>97</v>
      </c>
      <c r="M108" s="9" t="s">
        <v>9</v>
      </c>
      <c r="N108" s="8" t="s">
        <v>10</v>
      </c>
      <c r="O108" s="8" t="s">
        <v>97</v>
      </c>
      <c r="P108" s="5" t="s">
        <v>11</v>
      </c>
      <c r="Q108" s="5" t="s">
        <v>12</v>
      </c>
    </row>
    <row r="109" spans="1:17" x14ac:dyDescent="0.25">
      <c r="A109" s="10">
        <v>1</v>
      </c>
      <c r="B109" s="22" t="s">
        <v>109</v>
      </c>
      <c r="C109" s="23" t="s">
        <v>50</v>
      </c>
      <c r="D109" s="22" t="s">
        <v>110</v>
      </c>
      <c r="E109" s="24">
        <v>1.6</v>
      </c>
      <c r="F109" s="24"/>
      <c r="G109" s="13">
        <v>9.8000000000000007</v>
      </c>
      <c r="H109" s="13">
        <v>0.5</v>
      </c>
      <c r="I109" s="24"/>
      <c r="J109" s="13">
        <v>7.25</v>
      </c>
      <c r="K109" s="13">
        <v>0</v>
      </c>
      <c r="L109" s="24"/>
      <c r="M109" s="13">
        <v>0</v>
      </c>
      <c r="N109" s="13">
        <v>2.1</v>
      </c>
      <c r="O109" s="24"/>
      <c r="P109" s="13">
        <v>8.9499999999999993</v>
      </c>
      <c r="Q109" s="14">
        <f>G109+J109+M109+P109</f>
        <v>26</v>
      </c>
    </row>
    <row r="111" spans="1:17" x14ac:dyDescent="0.25">
      <c r="A111" s="40" t="s">
        <v>120</v>
      </c>
      <c r="B111" s="38"/>
      <c r="C111" s="39"/>
      <c r="D111" s="16"/>
      <c r="E111" s="1"/>
      <c r="F111" s="1"/>
      <c r="G111" s="16"/>
      <c r="H111" s="1"/>
      <c r="I111" s="1"/>
      <c r="J111" s="16"/>
      <c r="K111" s="1"/>
      <c r="L111" s="1"/>
      <c r="M111" s="16"/>
      <c r="N111" s="1"/>
      <c r="O111" s="1"/>
      <c r="P111" s="16"/>
      <c r="Q111" s="16"/>
    </row>
    <row r="112" spans="1:17" x14ac:dyDescent="0.25">
      <c r="A112" s="2"/>
      <c r="B112" s="3"/>
      <c r="C112" s="4"/>
      <c r="D112" s="3"/>
      <c r="E112" s="1"/>
      <c r="F112" s="1"/>
      <c r="G112" s="3"/>
      <c r="H112" s="1"/>
      <c r="I112" s="1"/>
      <c r="J112" s="3"/>
      <c r="K112" s="1"/>
      <c r="L112" s="1"/>
      <c r="M112" s="3"/>
      <c r="N112" s="1"/>
      <c r="O112" s="1"/>
      <c r="P112" s="3"/>
      <c r="Q112" s="3"/>
    </row>
    <row r="113" spans="1:17" ht="39.75" thickBot="1" x14ac:dyDescent="0.3">
      <c r="A113" s="5" t="s">
        <v>0</v>
      </c>
      <c r="B113" s="6" t="s">
        <v>1</v>
      </c>
      <c r="C113" s="7" t="s">
        <v>2</v>
      </c>
      <c r="D113" s="6" t="s">
        <v>3</v>
      </c>
      <c r="E113" s="8" t="s">
        <v>4</v>
      </c>
      <c r="F113" s="8" t="s">
        <v>97</v>
      </c>
      <c r="G113" s="9" t="s">
        <v>5</v>
      </c>
      <c r="H113" s="8" t="s">
        <v>6</v>
      </c>
      <c r="I113" s="8" t="s">
        <v>97</v>
      </c>
      <c r="J113" s="9" t="s">
        <v>7</v>
      </c>
      <c r="K113" s="8" t="s">
        <v>8</v>
      </c>
      <c r="L113" s="8" t="s">
        <v>97</v>
      </c>
      <c r="M113" s="9" t="s">
        <v>9</v>
      </c>
      <c r="N113" s="8" t="s">
        <v>10</v>
      </c>
      <c r="O113" s="8" t="s">
        <v>97</v>
      </c>
      <c r="P113" s="5" t="s">
        <v>11</v>
      </c>
      <c r="Q113" s="5" t="s">
        <v>12</v>
      </c>
    </row>
    <row r="114" spans="1:17" x14ac:dyDescent="0.25">
      <c r="A114" s="10">
        <v>1</v>
      </c>
      <c r="B114" s="11" t="s">
        <v>117</v>
      </c>
      <c r="C114" s="12" t="s">
        <v>33</v>
      </c>
      <c r="D114" s="20" t="s">
        <v>39</v>
      </c>
      <c r="E114" s="13">
        <v>3.6</v>
      </c>
      <c r="F114" s="13"/>
      <c r="G114" s="13">
        <v>12.3</v>
      </c>
      <c r="H114" s="13">
        <v>1.4</v>
      </c>
      <c r="I114" s="13"/>
      <c r="J114" s="13">
        <v>9.65</v>
      </c>
      <c r="K114" s="13">
        <v>4.0999999999999996</v>
      </c>
      <c r="L114" s="13"/>
      <c r="M114" s="13">
        <v>10.55</v>
      </c>
      <c r="N114" s="13">
        <v>3.4</v>
      </c>
      <c r="O114" s="13"/>
      <c r="P114" s="13">
        <v>11.55</v>
      </c>
      <c r="Q114" s="14">
        <f>IF(COUNT(G114:P114)=0,"",SUM(G114+J114+M114+P114))</f>
        <v>44.05</v>
      </c>
    </row>
    <row r="115" spans="1:17" x14ac:dyDescent="0.25">
      <c r="A115" s="10">
        <v>2</v>
      </c>
      <c r="B115" s="27" t="s">
        <v>118</v>
      </c>
      <c r="C115" s="28" t="s">
        <v>37</v>
      </c>
      <c r="D115" s="17" t="s">
        <v>39</v>
      </c>
      <c r="E115" s="19">
        <v>3.2</v>
      </c>
      <c r="F115" s="19"/>
      <c r="G115" s="19">
        <v>11.5</v>
      </c>
      <c r="H115" s="19">
        <v>1.8</v>
      </c>
      <c r="I115" s="19"/>
      <c r="J115" s="19">
        <v>8.25</v>
      </c>
      <c r="K115" s="19">
        <v>3.7</v>
      </c>
      <c r="L115" s="19"/>
      <c r="M115" s="19">
        <v>10.199999999999999</v>
      </c>
      <c r="N115" s="19">
        <v>3.3</v>
      </c>
      <c r="O115" s="19"/>
      <c r="P115" s="19">
        <v>11.3</v>
      </c>
      <c r="Q115" s="14">
        <f>IF(COUNT(G115:P115)=0,"",SUM(G115+J115+M115+P115))</f>
        <v>41.25</v>
      </c>
    </row>
    <row r="116" spans="1:17" x14ac:dyDescent="0.25">
      <c r="A116" s="10">
        <v>3</v>
      </c>
      <c r="B116" s="29" t="s">
        <v>119</v>
      </c>
      <c r="C116" s="30" t="s">
        <v>37</v>
      </c>
      <c r="D116" s="22" t="s">
        <v>39</v>
      </c>
      <c r="E116" s="24">
        <v>3.4</v>
      </c>
      <c r="F116" s="24"/>
      <c r="G116" s="13">
        <v>11.2</v>
      </c>
      <c r="H116" s="13">
        <v>1.1000000000000001</v>
      </c>
      <c r="I116" s="24"/>
      <c r="J116" s="13">
        <v>8.4</v>
      </c>
      <c r="K116" s="13">
        <v>3.5</v>
      </c>
      <c r="L116" s="24"/>
      <c r="M116" s="13">
        <v>9.25</v>
      </c>
      <c r="N116" s="13">
        <v>3.2</v>
      </c>
      <c r="O116" s="24"/>
      <c r="P116" s="13">
        <v>10.9</v>
      </c>
      <c r="Q116" s="14">
        <f>IF(COUNT(G116:P116)=0,"",SUM(G116+J116+M116+P116))</f>
        <v>39.75</v>
      </c>
    </row>
    <row r="118" spans="1:17" x14ac:dyDescent="0.25">
      <c r="A118" s="40" t="s">
        <v>125</v>
      </c>
      <c r="B118" s="38"/>
      <c r="C118" s="39"/>
      <c r="D118" s="16"/>
      <c r="E118" s="1"/>
      <c r="F118" s="1"/>
      <c r="G118" s="16"/>
      <c r="H118" s="1"/>
      <c r="I118" s="1"/>
      <c r="J118" s="16"/>
      <c r="K118" s="1"/>
      <c r="L118" s="1"/>
      <c r="M118" s="16"/>
      <c r="N118" s="1"/>
      <c r="O118" s="1"/>
      <c r="P118" s="16"/>
    </row>
    <row r="119" spans="1:17" x14ac:dyDescent="0.25">
      <c r="A119" s="2"/>
      <c r="B119" s="3"/>
      <c r="C119" s="4"/>
      <c r="D119" s="3"/>
      <c r="E119" s="1"/>
      <c r="F119" s="1"/>
      <c r="G119" s="3"/>
      <c r="H119" s="1"/>
      <c r="I119" s="1"/>
      <c r="J119" s="3"/>
      <c r="K119" s="1"/>
      <c r="L119" s="1"/>
      <c r="M119" s="3"/>
      <c r="N119" s="1"/>
      <c r="O119" s="1"/>
      <c r="P119" s="3"/>
    </row>
    <row r="120" spans="1:17" ht="39.75" thickBot="1" x14ac:dyDescent="0.3">
      <c r="A120" s="5" t="s">
        <v>0</v>
      </c>
      <c r="B120" s="6" t="s">
        <v>1</v>
      </c>
      <c r="C120" s="7" t="s">
        <v>2</v>
      </c>
      <c r="D120" s="6" t="s">
        <v>3</v>
      </c>
      <c r="E120" s="8" t="s">
        <v>4</v>
      </c>
      <c r="F120" s="8" t="s">
        <v>97</v>
      </c>
      <c r="G120" s="9" t="s">
        <v>5</v>
      </c>
      <c r="H120" s="8" t="s">
        <v>6</v>
      </c>
      <c r="I120" s="8" t="s">
        <v>97</v>
      </c>
      <c r="J120" s="9" t="s">
        <v>7</v>
      </c>
      <c r="K120" s="8" t="s">
        <v>8</v>
      </c>
      <c r="L120" s="8" t="s">
        <v>97</v>
      </c>
      <c r="M120" s="9" t="s">
        <v>9</v>
      </c>
      <c r="N120" s="8" t="s">
        <v>10</v>
      </c>
      <c r="O120" s="8" t="s">
        <v>97</v>
      </c>
      <c r="P120" s="5" t="s">
        <v>11</v>
      </c>
    </row>
    <row r="121" spans="1:17" x14ac:dyDescent="0.25">
      <c r="A121" s="10">
        <v>1</v>
      </c>
      <c r="B121" s="22" t="s">
        <v>121</v>
      </c>
      <c r="C121" s="23" t="s">
        <v>122</v>
      </c>
      <c r="D121" s="22" t="s">
        <v>39</v>
      </c>
      <c r="E121" s="13">
        <v>9</v>
      </c>
      <c r="F121" s="13"/>
      <c r="G121" s="13">
        <v>17.074999999999999</v>
      </c>
      <c r="H121" s="13">
        <v>7.5</v>
      </c>
      <c r="I121" s="13"/>
      <c r="J121" s="13">
        <v>15.3</v>
      </c>
      <c r="K121" s="13">
        <v>10</v>
      </c>
      <c r="L121" s="13"/>
      <c r="M121" s="13">
        <v>14.9</v>
      </c>
      <c r="N121" s="13">
        <v>9.5</v>
      </c>
      <c r="O121" s="13"/>
      <c r="P121" s="13">
        <v>15.6</v>
      </c>
    </row>
    <row r="122" spans="1:17" x14ac:dyDescent="0.25">
      <c r="A122" s="10">
        <f t="shared" ref="A122:A123" si="4">IF(Q122=Q121,A121,T122)</f>
        <v>1</v>
      </c>
      <c r="B122" s="17" t="s">
        <v>123</v>
      </c>
      <c r="C122" s="18" t="s">
        <v>122</v>
      </c>
      <c r="D122" s="17" t="s">
        <v>39</v>
      </c>
      <c r="E122" s="24">
        <v>9</v>
      </c>
      <c r="F122" s="24"/>
      <c r="G122" s="13">
        <v>17.2</v>
      </c>
      <c r="H122" s="13">
        <v>4.5</v>
      </c>
      <c r="I122" s="24"/>
      <c r="J122" s="13">
        <v>10.25</v>
      </c>
      <c r="K122" s="13">
        <v>9</v>
      </c>
      <c r="L122" s="24"/>
      <c r="M122" s="13">
        <v>13.5</v>
      </c>
      <c r="N122" s="13">
        <v>8.5</v>
      </c>
      <c r="O122" s="24"/>
      <c r="P122" s="13">
        <v>15.5</v>
      </c>
    </row>
    <row r="123" spans="1:17" x14ac:dyDescent="0.25">
      <c r="A123" s="10">
        <f t="shared" si="4"/>
        <v>1</v>
      </c>
      <c r="B123" s="20" t="s">
        <v>124</v>
      </c>
      <c r="C123" s="21" t="s">
        <v>122</v>
      </c>
      <c r="D123" s="20" t="s">
        <v>34</v>
      </c>
      <c r="E123" s="19">
        <v>9</v>
      </c>
      <c r="F123" s="19"/>
      <c r="G123" s="19">
        <v>16.524999999999999</v>
      </c>
      <c r="H123" s="19">
        <v>1.1000000000000001</v>
      </c>
      <c r="I123" s="19">
        <v>5</v>
      </c>
      <c r="J123" s="19">
        <v>3.25</v>
      </c>
      <c r="K123" s="19">
        <v>8</v>
      </c>
      <c r="L123" s="19"/>
      <c r="M123" s="19">
        <v>11</v>
      </c>
      <c r="N123" s="19">
        <v>6</v>
      </c>
      <c r="O123" s="19"/>
      <c r="P123" s="19">
        <v>12.85</v>
      </c>
    </row>
    <row r="125" spans="1:17" x14ac:dyDescent="0.25">
      <c r="A125" s="40" t="s">
        <v>129</v>
      </c>
      <c r="B125" s="38"/>
      <c r="C125" s="39"/>
      <c r="D125" s="16"/>
      <c r="E125" s="1"/>
      <c r="F125" s="1"/>
      <c r="G125" s="16"/>
      <c r="H125" s="1"/>
      <c r="I125" s="1"/>
      <c r="J125" s="16"/>
      <c r="K125" s="1"/>
      <c r="L125" s="1"/>
      <c r="M125" s="16"/>
      <c r="N125" s="1"/>
      <c r="O125" s="1"/>
      <c r="P125" s="16"/>
      <c r="Q125" s="16"/>
    </row>
    <row r="126" spans="1:17" x14ac:dyDescent="0.25">
      <c r="A126" s="2"/>
      <c r="B126" s="3"/>
      <c r="C126" s="4"/>
      <c r="D126" s="3"/>
      <c r="E126" s="1"/>
      <c r="F126" s="1"/>
      <c r="G126" s="3"/>
      <c r="H126" s="1"/>
      <c r="I126" s="1"/>
      <c r="J126" s="3"/>
      <c r="K126" s="1"/>
      <c r="L126" s="1"/>
      <c r="M126" s="3"/>
      <c r="N126" s="1"/>
      <c r="O126" s="1"/>
      <c r="P126" s="3"/>
      <c r="Q126" s="3"/>
    </row>
    <row r="127" spans="1:17" ht="39.75" thickBot="1" x14ac:dyDescent="0.3">
      <c r="A127" s="5" t="s">
        <v>0</v>
      </c>
      <c r="B127" s="6" t="s">
        <v>1</v>
      </c>
      <c r="C127" s="7" t="s">
        <v>2</v>
      </c>
      <c r="D127" s="6" t="s">
        <v>3</v>
      </c>
      <c r="E127" s="8" t="s">
        <v>4</v>
      </c>
      <c r="F127" s="8" t="s">
        <v>97</v>
      </c>
      <c r="G127" s="9" t="s">
        <v>5</v>
      </c>
      <c r="H127" s="8" t="s">
        <v>6</v>
      </c>
      <c r="I127" s="8" t="s">
        <v>97</v>
      </c>
      <c r="J127" s="9" t="s">
        <v>7</v>
      </c>
      <c r="K127" s="8" t="s">
        <v>8</v>
      </c>
      <c r="L127" s="8" t="s">
        <v>97</v>
      </c>
      <c r="M127" s="9" t="s">
        <v>9</v>
      </c>
      <c r="N127" s="8" t="s">
        <v>10</v>
      </c>
      <c r="O127" s="8" t="s">
        <v>97</v>
      </c>
      <c r="P127" s="5" t="s">
        <v>11</v>
      </c>
      <c r="Q127" s="5" t="s">
        <v>12</v>
      </c>
    </row>
    <row r="128" spans="1:17" x14ac:dyDescent="0.25">
      <c r="A128" s="10">
        <v>1</v>
      </c>
      <c r="B128" s="17" t="s">
        <v>126</v>
      </c>
      <c r="C128" s="18" t="s">
        <v>127</v>
      </c>
      <c r="D128" s="17" t="s">
        <v>20</v>
      </c>
      <c r="E128" s="24">
        <v>6</v>
      </c>
      <c r="F128" s="24"/>
      <c r="G128" s="13">
        <v>14.05</v>
      </c>
      <c r="H128" s="13">
        <v>6</v>
      </c>
      <c r="I128" s="24"/>
      <c r="J128" s="13">
        <v>14.35</v>
      </c>
      <c r="K128" s="13">
        <v>5</v>
      </c>
      <c r="L128" s="24"/>
      <c r="M128" s="13">
        <v>11.75</v>
      </c>
      <c r="N128" s="13">
        <v>6</v>
      </c>
      <c r="O128" s="24"/>
      <c r="P128" s="13">
        <v>12.05</v>
      </c>
      <c r="Q128" s="14">
        <f>G128+J128+M128+P128</f>
        <v>52.2</v>
      </c>
    </row>
    <row r="129" spans="1:17" x14ac:dyDescent="0.25">
      <c r="A129" s="10">
        <v>2</v>
      </c>
      <c r="B129" s="22" t="s">
        <v>128</v>
      </c>
      <c r="C129" s="23" t="s">
        <v>127</v>
      </c>
      <c r="D129" s="22" t="s">
        <v>34</v>
      </c>
      <c r="E129" s="13">
        <v>6</v>
      </c>
      <c r="F129" s="13"/>
      <c r="G129" s="13">
        <v>13.5</v>
      </c>
      <c r="H129" s="13">
        <v>5</v>
      </c>
      <c r="I129" s="13"/>
      <c r="J129" s="13">
        <v>12.15</v>
      </c>
      <c r="K129" s="13">
        <v>5</v>
      </c>
      <c r="L129" s="13"/>
      <c r="M129" s="13">
        <v>11</v>
      </c>
      <c r="N129" s="13">
        <v>6.5</v>
      </c>
      <c r="O129" s="13"/>
      <c r="P129" s="13">
        <v>14.35</v>
      </c>
      <c r="Q129" s="14">
        <f>G129+J129+M129+P129</f>
        <v>51</v>
      </c>
    </row>
    <row r="131" spans="1:17" x14ac:dyDescent="0.25">
      <c r="A131" s="40" t="s">
        <v>130</v>
      </c>
      <c r="B131" s="38"/>
      <c r="C131" s="39"/>
      <c r="D131" s="16"/>
      <c r="E131" s="1"/>
      <c r="F131" s="1"/>
      <c r="G131" s="16"/>
      <c r="H131" s="1"/>
      <c r="I131" s="1"/>
      <c r="J131" s="16"/>
      <c r="K131" s="1"/>
      <c r="L131" s="1"/>
      <c r="M131" s="16"/>
      <c r="N131" s="1"/>
      <c r="O131" s="1"/>
      <c r="P131" s="16"/>
      <c r="Q131" s="16"/>
    </row>
    <row r="132" spans="1:17" x14ac:dyDescent="0.25">
      <c r="A132" s="2"/>
      <c r="B132" s="3"/>
      <c r="C132" s="4"/>
      <c r="D132" s="3"/>
      <c r="E132" s="1"/>
      <c r="F132" s="1"/>
      <c r="G132" s="3"/>
      <c r="H132" s="1"/>
      <c r="I132" s="1"/>
      <c r="J132" s="3"/>
      <c r="K132" s="1"/>
      <c r="L132" s="1"/>
      <c r="M132" s="3"/>
      <c r="N132" s="1"/>
      <c r="O132" s="1"/>
      <c r="P132" s="3"/>
      <c r="Q132" s="3"/>
    </row>
    <row r="133" spans="1:17" ht="39.75" thickBot="1" x14ac:dyDescent="0.3">
      <c r="A133" s="5" t="s">
        <v>0</v>
      </c>
      <c r="B133" s="6" t="s">
        <v>1</v>
      </c>
      <c r="C133" s="7" t="s">
        <v>2</v>
      </c>
      <c r="D133" s="6" t="s">
        <v>3</v>
      </c>
      <c r="E133" s="8" t="s">
        <v>4</v>
      </c>
      <c r="F133" s="8" t="s">
        <v>97</v>
      </c>
      <c r="G133" s="9" t="s">
        <v>5</v>
      </c>
      <c r="H133" s="8" t="s">
        <v>6</v>
      </c>
      <c r="I133" s="8" t="s">
        <v>97</v>
      </c>
      <c r="J133" s="9" t="s">
        <v>7</v>
      </c>
      <c r="K133" s="8" t="s">
        <v>8</v>
      </c>
      <c r="L133" s="8" t="s">
        <v>97</v>
      </c>
      <c r="M133" s="9" t="s">
        <v>9</v>
      </c>
      <c r="N133" s="8" t="s">
        <v>10</v>
      </c>
      <c r="O133" s="8" t="s">
        <v>97</v>
      </c>
      <c r="P133" s="5" t="s">
        <v>11</v>
      </c>
      <c r="Q133" s="5" t="s">
        <v>12</v>
      </c>
    </row>
    <row r="134" spans="1:17" x14ac:dyDescent="0.25">
      <c r="A134" s="10">
        <v>1</v>
      </c>
      <c r="B134" s="20" t="s">
        <v>98</v>
      </c>
      <c r="C134" s="21" t="s">
        <v>99</v>
      </c>
      <c r="D134" s="20" t="s">
        <v>20</v>
      </c>
      <c r="E134" s="13">
        <v>5</v>
      </c>
      <c r="F134" s="13"/>
      <c r="G134" s="13">
        <v>13.15</v>
      </c>
      <c r="H134" s="13">
        <v>5</v>
      </c>
      <c r="I134" s="13"/>
      <c r="J134" s="13">
        <v>13.35</v>
      </c>
      <c r="K134" s="13">
        <v>4</v>
      </c>
      <c r="L134" s="13"/>
      <c r="M134" s="13">
        <v>12.75</v>
      </c>
      <c r="N134" s="13">
        <v>4.5</v>
      </c>
      <c r="O134" s="13"/>
      <c r="P134" s="13">
        <v>12.3</v>
      </c>
      <c r="Q134" s="14">
        <f t="shared" ref="Q134:Q143" si="5">IF(COUNT(G134:P134)=0,"",SUM(G134+J134+M134+P134))</f>
        <v>51.55</v>
      </c>
    </row>
    <row r="135" spans="1:17" x14ac:dyDescent="0.25">
      <c r="A135" s="10">
        <v>2</v>
      </c>
      <c r="B135" s="20" t="s">
        <v>100</v>
      </c>
      <c r="C135" s="21" t="s">
        <v>99</v>
      </c>
      <c r="D135" s="20" t="s">
        <v>20</v>
      </c>
      <c r="E135" s="13">
        <v>5</v>
      </c>
      <c r="F135" s="13"/>
      <c r="G135" s="13">
        <v>13.85</v>
      </c>
      <c r="H135" s="13">
        <v>5</v>
      </c>
      <c r="I135" s="13"/>
      <c r="J135" s="13">
        <v>13.35</v>
      </c>
      <c r="K135" s="13">
        <v>4</v>
      </c>
      <c r="L135" s="13"/>
      <c r="M135" s="13">
        <v>10.95</v>
      </c>
      <c r="N135" s="13">
        <v>5</v>
      </c>
      <c r="O135" s="13"/>
      <c r="P135" s="13">
        <v>12.6</v>
      </c>
      <c r="Q135" s="14">
        <f t="shared" si="5"/>
        <v>50.75</v>
      </c>
    </row>
    <row r="136" spans="1:17" x14ac:dyDescent="0.25">
      <c r="A136" s="10">
        <v>3</v>
      </c>
      <c r="B136" s="20" t="s">
        <v>101</v>
      </c>
      <c r="C136" s="21" t="s">
        <v>99</v>
      </c>
      <c r="D136" s="20" t="s">
        <v>20</v>
      </c>
      <c r="E136" s="13">
        <v>5</v>
      </c>
      <c r="F136" s="13"/>
      <c r="G136" s="13">
        <v>12.9</v>
      </c>
      <c r="H136" s="13">
        <v>5</v>
      </c>
      <c r="I136" s="13"/>
      <c r="J136" s="13">
        <v>13.05</v>
      </c>
      <c r="K136" s="13">
        <v>4</v>
      </c>
      <c r="L136" s="13"/>
      <c r="M136" s="13">
        <v>12.7</v>
      </c>
      <c r="N136" s="13">
        <v>4</v>
      </c>
      <c r="O136" s="13"/>
      <c r="P136" s="13">
        <v>12</v>
      </c>
      <c r="Q136" s="14">
        <f t="shared" si="5"/>
        <v>50.650000000000006</v>
      </c>
    </row>
    <row r="137" spans="1:17" x14ac:dyDescent="0.25">
      <c r="A137" s="10">
        <v>4</v>
      </c>
      <c r="B137" s="20" t="s">
        <v>102</v>
      </c>
      <c r="C137" s="21" t="s">
        <v>99</v>
      </c>
      <c r="D137" s="20" t="s">
        <v>20</v>
      </c>
      <c r="E137" s="13">
        <v>5</v>
      </c>
      <c r="F137" s="13"/>
      <c r="G137" s="13">
        <v>13.05</v>
      </c>
      <c r="H137" s="13">
        <v>5</v>
      </c>
      <c r="I137" s="13"/>
      <c r="J137" s="13">
        <v>12.4</v>
      </c>
      <c r="K137" s="13">
        <v>4</v>
      </c>
      <c r="L137" s="13"/>
      <c r="M137" s="13">
        <v>10.45</v>
      </c>
      <c r="N137" s="13">
        <v>4</v>
      </c>
      <c r="O137" s="13"/>
      <c r="P137" s="13">
        <v>11.1</v>
      </c>
      <c r="Q137" s="14">
        <f t="shared" si="5"/>
        <v>47.000000000000007</v>
      </c>
    </row>
    <row r="138" spans="1:17" x14ac:dyDescent="0.25">
      <c r="A138" s="10">
        <v>5</v>
      </c>
      <c r="B138" s="20" t="s">
        <v>103</v>
      </c>
      <c r="C138" s="21" t="s">
        <v>99</v>
      </c>
      <c r="D138" s="20" t="s">
        <v>39</v>
      </c>
      <c r="E138" s="13">
        <v>5</v>
      </c>
      <c r="F138" s="13"/>
      <c r="G138" s="13">
        <v>13.6</v>
      </c>
      <c r="H138" s="13">
        <v>4.5</v>
      </c>
      <c r="I138" s="13"/>
      <c r="J138" s="13">
        <v>11.3</v>
      </c>
      <c r="K138" s="13">
        <v>4</v>
      </c>
      <c r="L138" s="13"/>
      <c r="M138" s="13">
        <v>11.15</v>
      </c>
      <c r="N138" s="13">
        <v>3.5</v>
      </c>
      <c r="O138" s="13"/>
      <c r="P138" s="13">
        <v>10.75</v>
      </c>
      <c r="Q138" s="14">
        <f t="shared" si="5"/>
        <v>46.8</v>
      </c>
    </row>
    <row r="139" spans="1:17" x14ac:dyDescent="0.25">
      <c r="A139" s="10">
        <v>6</v>
      </c>
      <c r="B139" s="17" t="s">
        <v>104</v>
      </c>
      <c r="C139" s="18" t="s">
        <v>99</v>
      </c>
      <c r="D139" s="17" t="s">
        <v>34</v>
      </c>
      <c r="E139" s="19">
        <v>5</v>
      </c>
      <c r="F139" s="19"/>
      <c r="G139" s="19">
        <v>13.1</v>
      </c>
      <c r="H139" s="19">
        <v>3.5</v>
      </c>
      <c r="I139" s="19">
        <v>1</v>
      </c>
      <c r="J139" s="19">
        <v>8.1999999999999993</v>
      </c>
      <c r="K139" s="19">
        <v>4</v>
      </c>
      <c r="L139" s="19"/>
      <c r="M139" s="19">
        <v>11.5</v>
      </c>
      <c r="N139" s="19">
        <v>4</v>
      </c>
      <c r="O139" s="19"/>
      <c r="P139" s="19">
        <v>11.45</v>
      </c>
      <c r="Q139" s="14">
        <f t="shared" si="5"/>
        <v>44.25</v>
      </c>
    </row>
    <row r="140" spans="1:17" x14ac:dyDescent="0.25">
      <c r="A140" s="10">
        <v>7</v>
      </c>
      <c r="B140" s="22" t="s">
        <v>105</v>
      </c>
      <c r="C140" s="23" t="s">
        <v>99</v>
      </c>
      <c r="D140" s="22" t="s">
        <v>34</v>
      </c>
      <c r="E140" s="24">
        <v>5</v>
      </c>
      <c r="F140" s="24"/>
      <c r="G140" s="13">
        <v>12.3</v>
      </c>
      <c r="H140" s="13">
        <v>4.5</v>
      </c>
      <c r="I140" s="24"/>
      <c r="J140" s="13">
        <v>10.3</v>
      </c>
      <c r="K140" s="13">
        <v>4</v>
      </c>
      <c r="L140" s="24"/>
      <c r="M140" s="13">
        <v>8.4</v>
      </c>
      <c r="N140" s="13">
        <v>4</v>
      </c>
      <c r="O140" s="24"/>
      <c r="P140" s="13">
        <v>11.7</v>
      </c>
      <c r="Q140" s="14">
        <f t="shared" si="5"/>
        <v>42.7</v>
      </c>
    </row>
    <row r="141" spans="1:17" x14ac:dyDescent="0.25">
      <c r="A141" s="10">
        <v>8</v>
      </c>
      <c r="B141" s="17" t="s">
        <v>106</v>
      </c>
      <c r="C141" s="18" t="s">
        <v>99</v>
      </c>
      <c r="D141" s="17" t="s">
        <v>34</v>
      </c>
      <c r="E141" s="19">
        <v>5</v>
      </c>
      <c r="F141" s="19"/>
      <c r="G141" s="19">
        <v>12.95</v>
      </c>
      <c r="H141" s="19">
        <v>3.5</v>
      </c>
      <c r="I141" s="19">
        <v>1</v>
      </c>
      <c r="J141" s="19">
        <v>8.65</v>
      </c>
      <c r="K141" s="19">
        <v>4</v>
      </c>
      <c r="L141" s="19"/>
      <c r="M141" s="19">
        <v>8.9499999999999993</v>
      </c>
      <c r="N141" s="19">
        <v>4</v>
      </c>
      <c r="O141" s="19"/>
      <c r="P141" s="19">
        <v>11.3</v>
      </c>
      <c r="Q141" s="14">
        <f t="shared" si="5"/>
        <v>41.85</v>
      </c>
    </row>
    <row r="142" spans="1:17" x14ac:dyDescent="0.25">
      <c r="A142" s="10">
        <v>9</v>
      </c>
      <c r="B142" s="20" t="s">
        <v>107</v>
      </c>
      <c r="C142" s="21" t="s">
        <v>99</v>
      </c>
      <c r="D142" s="20" t="s">
        <v>34</v>
      </c>
      <c r="E142" s="13">
        <v>5</v>
      </c>
      <c r="F142" s="13"/>
      <c r="G142" s="13">
        <v>13.2</v>
      </c>
      <c r="H142" s="13">
        <v>2.5</v>
      </c>
      <c r="I142" s="13">
        <v>1</v>
      </c>
      <c r="J142" s="13">
        <v>8.5</v>
      </c>
      <c r="K142" s="13">
        <v>4</v>
      </c>
      <c r="L142" s="13"/>
      <c r="M142" s="13">
        <v>9.6999999999999993</v>
      </c>
      <c r="N142" s="13">
        <v>3.5</v>
      </c>
      <c r="O142" s="13"/>
      <c r="P142" s="13">
        <v>10.25</v>
      </c>
      <c r="Q142" s="14">
        <f t="shared" si="5"/>
        <v>41.65</v>
      </c>
    </row>
    <row r="143" spans="1:17" x14ac:dyDescent="0.25">
      <c r="A143" s="10">
        <v>10</v>
      </c>
      <c r="B143" s="20" t="s">
        <v>108</v>
      </c>
      <c r="C143" s="21" t="s">
        <v>99</v>
      </c>
      <c r="D143" s="20" t="s">
        <v>39</v>
      </c>
      <c r="E143" s="13">
        <v>0</v>
      </c>
      <c r="F143" s="13"/>
      <c r="G143" s="13">
        <v>0</v>
      </c>
      <c r="H143" s="13">
        <v>0</v>
      </c>
      <c r="I143" s="13"/>
      <c r="J143" s="13">
        <v>0</v>
      </c>
      <c r="K143" s="13">
        <v>0</v>
      </c>
      <c r="L143" s="13"/>
      <c r="M143" s="13">
        <v>0</v>
      </c>
      <c r="N143" s="13">
        <v>0</v>
      </c>
      <c r="O143" s="13"/>
      <c r="P143" s="13">
        <v>0</v>
      </c>
      <c r="Q143" s="14">
        <f t="shared" si="5"/>
        <v>0</v>
      </c>
    </row>
    <row r="145" spans="1:17" x14ac:dyDescent="0.25">
      <c r="A145" s="40" t="s">
        <v>132</v>
      </c>
      <c r="B145" s="38"/>
      <c r="C145" s="39"/>
      <c r="D145" s="16"/>
      <c r="E145" s="1"/>
      <c r="F145" s="1"/>
      <c r="G145" s="16"/>
      <c r="H145" s="1"/>
      <c r="I145" s="1"/>
      <c r="J145" s="16"/>
      <c r="K145" s="1"/>
      <c r="L145" s="1"/>
      <c r="M145" s="16"/>
      <c r="N145" s="1"/>
      <c r="O145" s="1"/>
      <c r="P145" s="16"/>
      <c r="Q145" s="16"/>
    </row>
    <row r="146" spans="1:17" x14ac:dyDescent="0.25">
      <c r="A146" s="2"/>
      <c r="B146" s="3"/>
      <c r="C146" s="4"/>
      <c r="D146" s="3"/>
      <c r="E146" s="1"/>
      <c r="F146" s="1"/>
      <c r="G146" s="3"/>
      <c r="H146" s="1"/>
      <c r="I146" s="1"/>
      <c r="J146" s="3"/>
      <c r="K146" s="1"/>
      <c r="L146" s="1"/>
      <c r="M146" s="3"/>
      <c r="N146" s="1"/>
      <c r="O146" s="1"/>
      <c r="P146" s="3"/>
      <c r="Q146" s="3"/>
    </row>
    <row r="147" spans="1:17" ht="39.75" thickBot="1" x14ac:dyDescent="0.3">
      <c r="A147" s="5" t="s">
        <v>0</v>
      </c>
      <c r="B147" s="6" t="s">
        <v>1</v>
      </c>
      <c r="C147" s="7" t="s">
        <v>2</v>
      </c>
      <c r="D147" s="6" t="s">
        <v>3</v>
      </c>
      <c r="E147" s="8" t="s">
        <v>4</v>
      </c>
      <c r="F147" s="8" t="s">
        <v>97</v>
      </c>
      <c r="G147" s="9" t="s">
        <v>5</v>
      </c>
      <c r="H147" s="8" t="s">
        <v>6</v>
      </c>
      <c r="I147" s="8" t="s">
        <v>97</v>
      </c>
      <c r="J147" s="9" t="s">
        <v>7</v>
      </c>
      <c r="K147" s="8" t="s">
        <v>8</v>
      </c>
      <c r="L147" s="8" t="s">
        <v>97</v>
      </c>
      <c r="M147" s="9" t="s">
        <v>9</v>
      </c>
      <c r="N147" s="8" t="s">
        <v>10</v>
      </c>
      <c r="O147" s="8" t="s">
        <v>97</v>
      </c>
      <c r="P147" s="5" t="s">
        <v>11</v>
      </c>
      <c r="Q147" s="5" t="s">
        <v>12</v>
      </c>
    </row>
    <row r="148" spans="1:17" x14ac:dyDescent="0.25">
      <c r="A148" s="10">
        <v>1</v>
      </c>
      <c r="B148" s="22" t="s">
        <v>131</v>
      </c>
      <c r="C148" s="23" t="s">
        <v>122</v>
      </c>
      <c r="D148" s="22" t="s">
        <v>68</v>
      </c>
      <c r="E148" s="24">
        <v>6</v>
      </c>
      <c r="F148" s="24"/>
      <c r="G148" s="13">
        <v>14.25</v>
      </c>
      <c r="H148" s="13">
        <v>6</v>
      </c>
      <c r="I148" s="24"/>
      <c r="J148" s="13">
        <v>13.8</v>
      </c>
      <c r="K148" s="13">
        <v>6</v>
      </c>
      <c r="L148" s="24"/>
      <c r="M148" s="13">
        <v>12.4</v>
      </c>
      <c r="N148" s="13">
        <v>6</v>
      </c>
      <c r="O148" s="24"/>
      <c r="P148" s="13">
        <v>12.8</v>
      </c>
      <c r="Q148" s="14">
        <f>G148+J148+M148+P148</f>
        <v>53.25</v>
      </c>
    </row>
    <row r="150" spans="1:17" x14ac:dyDescent="0.25">
      <c r="A150" s="40" t="s">
        <v>137</v>
      </c>
      <c r="B150" s="38"/>
      <c r="C150" s="39"/>
      <c r="D150" s="16"/>
      <c r="E150" s="1"/>
      <c r="F150" s="1"/>
      <c r="G150" s="16"/>
      <c r="H150" s="1"/>
      <c r="I150" s="1"/>
      <c r="J150" s="16"/>
      <c r="K150" s="1"/>
      <c r="L150" s="1"/>
      <c r="M150" s="16"/>
      <c r="N150" s="1"/>
      <c r="O150" s="1"/>
      <c r="P150" s="16"/>
      <c r="Q150" s="16"/>
    </row>
    <row r="151" spans="1:17" x14ac:dyDescent="0.25">
      <c r="A151" s="2"/>
      <c r="B151" s="3"/>
      <c r="C151" s="4"/>
      <c r="D151" s="3"/>
      <c r="E151" s="1"/>
      <c r="F151" s="1"/>
      <c r="G151" s="3"/>
      <c r="H151" s="1"/>
      <c r="I151" s="1"/>
      <c r="J151" s="3"/>
      <c r="K151" s="1"/>
      <c r="L151" s="1"/>
      <c r="M151" s="3"/>
      <c r="N151" s="1"/>
      <c r="O151" s="1"/>
      <c r="P151" s="3"/>
      <c r="Q151" s="3"/>
    </row>
    <row r="152" spans="1:17" ht="39.75" thickBot="1" x14ac:dyDescent="0.3">
      <c r="A152" s="5" t="s">
        <v>0</v>
      </c>
      <c r="B152" s="6" t="s">
        <v>1</v>
      </c>
      <c r="C152" s="7" t="s">
        <v>2</v>
      </c>
      <c r="D152" s="6" t="s">
        <v>3</v>
      </c>
      <c r="E152" s="8" t="s">
        <v>4</v>
      </c>
      <c r="F152" s="8" t="s">
        <v>97</v>
      </c>
      <c r="G152" s="9" t="s">
        <v>5</v>
      </c>
      <c r="H152" s="8" t="s">
        <v>6</v>
      </c>
      <c r="I152" s="8" t="s">
        <v>97</v>
      </c>
      <c r="J152" s="9" t="s">
        <v>7</v>
      </c>
      <c r="K152" s="8" t="s">
        <v>8</v>
      </c>
      <c r="L152" s="8" t="s">
        <v>97</v>
      </c>
      <c r="M152" s="9" t="s">
        <v>9</v>
      </c>
      <c r="N152" s="8" t="s">
        <v>10</v>
      </c>
      <c r="O152" s="8" t="s">
        <v>97</v>
      </c>
      <c r="P152" s="5" t="s">
        <v>11</v>
      </c>
      <c r="Q152" s="5" t="s">
        <v>12</v>
      </c>
    </row>
    <row r="153" spans="1:17" x14ac:dyDescent="0.25">
      <c r="A153" s="10">
        <v>1</v>
      </c>
      <c r="B153" s="11" t="s">
        <v>133</v>
      </c>
      <c r="C153" s="12" t="s">
        <v>134</v>
      </c>
      <c r="D153" s="11" t="s">
        <v>68</v>
      </c>
      <c r="E153" s="13">
        <v>4.9000000000000004</v>
      </c>
      <c r="F153" s="13"/>
      <c r="G153" s="13">
        <v>12.8</v>
      </c>
      <c r="H153" s="13">
        <v>5.3</v>
      </c>
      <c r="I153" s="13"/>
      <c r="J153" s="13">
        <v>13</v>
      </c>
      <c r="K153" s="13">
        <v>6.9</v>
      </c>
      <c r="L153" s="13"/>
      <c r="M153" s="13">
        <v>14.75</v>
      </c>
      <c r="N153" s="13">
        <v>6.7</v>
      </c>
      <c r="O153" s="13"/>
      <c r="P153" s="13">
        <v>14.35</v>
      </c>
      <c r="Q153" s="14">
        <f>G153+J153+M153+P153</f>
        <v>54.9</v>
      </c>
    </row>
    <row r="154" spans="1:17" x14ac:dyDescent="0.25">
      <c r="A154" s="10">
        <v>2</v>
      </c>
      <c r="B154" s="11" t="s">
        <v>135</v>
      </c>
      <c r="C154" s="12" t="s">
        <v>90</v>
      </c>
      <c r="D154" s="11" t="s">
        <v>110</v>
      </c>
      <c r="E154" s="13">
        <v>4.9000000000000004</v>
      </c>
      <c r="F154" s="13"/>
      <c r="G154" s="13">
        <v>13.4</v>
      </c>
      <c r="H154" s="13">
        <v>4.3</v>
      </c>
      <c r="I154" s="13"/>
      <c r="J154" s="13">
        <v>12.3</v>
      </c>
      <c r="K154" s="13">
        <v>6.9</v>
      </c>
      <c r="L154" s="13"/>
      <c r="M154" s="13">
        <v>12.9</v>
      </c>
      <c r="N154" s="13">
        <v>5.9</v>
      </c>
      <c r="O154" s="13"/>
      <c r="P154" s="13">
        <v>13.7</v>
      </c>
      <c r="Q154" s="14">
        <f>G154+J154+M154+P154</f>
        <v>52.3</v>
      </c>
    </row>
    <row r="155" spans="1:17" x14ac:dyDescent="0.25">
      <c r="A155" s="10">
        <v>3</v>
      </c>
      <c r="B155" s="29" t="s">
        <v>136</v>
      </c>
      <c r="C155" s="30" t="s">
        <v>19</v>
      </c>
      <c r="D155" s="29" t="s">
        <v>65</v>
      </c>
      <c r="E155" s="24">
        <v>0</v>
      </c>
      <c r="F155" s="24"/>
      <c r="G155" s="13">
        <v>0</v>
      </c>
      <c r="H155" s="13">
        <v>0</v>
      </c>
      <c r="I155" s="24"/>
      <c r="J155" s="13">
        <v>0</v>
      </c>
      <c r="K155" s="13">
        <v>0</v>
      </c>
      <c r="L155" s="24"/>
      <c r="M155" s="13">
        <v>0</v>
      </c>
      <c r="N155" s="13">
        <v>0</v>
      </c>
      <c r="O155" s="24"/>
      <c r="P155" s="13">
        <v>0</v>
      </c>
      <c r="Q155" s="14">
        <f>G155+J155+M155+P155</f>
        <v>0</v>
      </c>
    </row>
    <row r="157" spans="1:17" x14ac:dyDescent="0.25">
      <c r="A157" s="40" t="s">
        <v>145</v>
      </c>
      <c r="B157" s="38"/>
      <c r="C157" s="39"/>
      <c r="D157" s="16"/>
      <c r="E157" s="1"/>
      <c r="F157" s="1"/>
      <c r="G157" s="16"/>
      <c r="H157" s="1"/>
      <c r="I157" s="1"/>
      <c r="J157" s="16"/>
      <c r="K157" s="1"/>
      <c r="L157" s="1"/>
      <c r="M157" s="16"/>
      <c r="N157" s="1"/>
      <c r="O157" s="1"/>
      <c r="P157" s="16"/>
      <c r="Q157" s="16"/>
    </row>
    <row r="158" spans="1:17" x14ac:dyDescent="0.25">
      <c r="A158" s="2"/>
      <c r="B158" s="3"/>
      <c r="C158" s="4"/>
      <c r="D158" s="3"/>
      <c r="E158" s="1"/>
      <c r="F158" s="1"/>
      <c r="G158" s="3"/>
      <c r="H158" s="1"/>
      <c r="I158" s="1"/>
      <c r="J158" s="3"/>
      <c r="K158" s="1"/>
      <c r="L158" s="1"/>
      <c r="M158" s="3"/>
      <c r="N158" s="1"/>
      <c r="O158" s="1"/>
      <c r="P158" s="3"/>
      <c r="Q158" s="3"/>
    </row>
    <row r="159" spans="1:17" ht="39.75" thickBot="1" x14ac:dyDescent="0.3">
      <c r="A159" s="5" t="s">
        <v>0</v>
      </c>
      <c r="B159" s="6" t="s">
        <v>1</v>
      </c>
      <c r="C159" s="7" t="s">
        <v>2</v>
      </c>
      <c r="D159" s="6" t="s">
        <v>3</v>
      </c>
      <c r="E159" s="8" t="s">
        <v>4</v>
      </c>
      <c r="F159" s="8" t="s">
        <v>97</v>
      </c>
      <c r="G159" s="9" t="s">
        <v>5</v>
      </c>
      <c r="H159" s="8" t="s">
        <v>6</v>
      </c>
      <c r="I159" s="8" t="s">
        <v>97</v>
      </c>
      <c r="J159" s="9" t="s">
        <v>7</v>
      </c>
      <c r="K159" s="8" t="s">
        <v>8</v>
      </c>
      <c r="L159" s="8" t="s">
        <v>97</v>
      </c>
      <c r="M159" s="9" t="s">
        <v>9</v>
      </c>
      <c r="N159" s="8" t="s">
        <v>10</v>
      </c>
      <c r="O159" s="8" t="s">
        <v>97</v>
      </c>
      <c r="P159" s="5" t="s">
        <v>11</v>
      </c>
      <c r="Q159" s="5" t="s">
        <v>12</v>
      </c>
    </row>
    <row r="160" spans="1:17" x14ac:dyDescent="0.25">
      <c r="A160" s="10">
        <v>1</v>
      </c>
      <c r="B160" s="27" t="s">
        <v>138</v>
      </c>
      <c r="C160" s="28" t="s">
        <v>37</v>
      </c>
      <c r="D160" s="27" t="s">
        <v>15</v>
      </c>
      <c r="E160" s="19">
        <v>3.9</v>
      </c>
      <c r="F160" s="19"/>
      <c r="G160" s="19">
        <v>12.35</v>
      </c>
      <c r="H160" s="19">
        <v>3.9</v>
      </c>
      <c r="I160" s="19"/>
      <c r="J160" s="19">
        <v>11.15</v>
      </c>
      <c r="K160" s="19">
        <v>5.4</v>
      </c>
      <c r="L160" s="19"/>
      <c r="M160" s="19">
        <v>12.75</v>
      </c>
      <c r="N160" s="19">
        <v>6.5</v>
      </c>
      <c r="O160" s="19"/>
      <c r="P160" s="19">
        <v>13.05</v>
      </c>
      <c r="Q160" s="14">
        <f t="shared" ref="Q160:Q166" si="6">IF(COUNT(G160:P160)=0,"",SUM(G160+J160+M160+P160))</f>
        <v>49.3</v>
      </c>
    </row>
    <row r="161" spans="1:17" x14ac:dyDescent="0.25">
      <c r="A161" s="10">
        <v>2</v>
      </c>
      <c r="B161" s="29" t="s">
        <v>139</v>
      </c>
      <c r="C161" s="30" t="s">
        <v>37</v>
      </c>
      <c r="D161" s="29" t="s">
        <v>31</v>
      </c>
      <c r="E161" s="24">
        <v>3.1</v>
      </c>
      <c r="F161" s="24"/>
      <c r="G161" s="13">
        <v>11.55</v>
      </c>
      <c r="H161" s="13">
        <v>3.4</v>
      </c>
      <c r="I161" s="24"/>
      <c r="J161" s="13">
        <v>10.15</v>
      </c>
      <c r="K161" s="13">
        <v>6.1</v>
      </c>
      <c r="L161" s="24"/>
      <c r="M161" s="13">
        <v>14.6</v>
      </c>
      <c r="N161" s="13">
        <v>5.5</v>
      </c>
      <c r="O161" s="24"/>
      <c r="P161" s="13">
        <v>12.75</v>
      </c>
      <c r="Q161" s="14">
        <f t="shared" si="6"/>
        <v>49.050000000000004</v>
      </c>
    </row>
    <row r="162" spans="1:17" x14ac:dyDescent="0.25">
      <c r="A162" s="10">
        <v>3</v>
      </c>
      <c r="B162" s="11" t="s">
        <v>140</v>
      </c>
      <c r="C162" s="12" t="s">
        <v>33</v>
      </c>
      <c r="D162" s="26" t="s">
        <v>20</v>
      </c>
      <c r="E162" s="13">
        <v>3.9</v>
      </c>
      <c r="F162" s="13"/>
      <c r="G162" s="13">
        <v>11.95</v>
      </c>
      <c r="H162" s="13">
        <v>2.7</v>
      </c>
      <c r="I162" s="13"/>
      <c r="J162" s="13">
        <v>10.050000000000001</v>
      </c>
      <c r="K162" s="13">
        <v>5.7</v>
      </c>
      <c r="L162" s="13"/>
      <c r="M162" s="13">
        <v>11.6</v>
      </c>
      <c r="N162" s="13">
        <v>5.9</v>
      </c>
      <c r="O162" s="13"/>
      <c r="P162" s="13">
        <v>13.05</v>
      </c>
      <c r="Q162" s="14">
        <f t="shared" si="6"/>
        <v>46.650000000000006</v>
      </c>
    </row>
    <row r="163" spans="1:17" x14ac:dyDescent="0.25">
      <c r="A163" s="10">
        <v>4</v>
      </c>
      <c r="B163" s="27" t="s">
        <v>141</v>
      </c>
      <c r="C163" s="28" t="s">
        <v>37</v>
      </c>
      <c r="D163" s="27" t="s">
        <v>39</v>
      </c>
      <c r="E163" s="19">
        <v>4.7</v>
      </c>
      <c r="F163" s="19"/>
      <c r="G163" s="19">
        <v>12.1</v>
      </c>
      <c r="H163" s="19">
        <v>3</v>
      </c>
      <c r="I163" s="19"/>
      <c r="J163" s="19">
        <v>9.1</v>
      </c>
      <c r="K163" s="19">
        <v>5.5</v>
      </c>
      <c r="L163" s="19"/>
      <c r="M163" s="19">
        <v>12.5</v>
      </c>
      <c r="N163" s="19">
        <v>5.2</v>
      </c>
      <c r="O163" s="19"/>
      <c r="P163" s="19">
        <v>12.2</v>
      </c>
      <c r="Q163" s="14">
        <f t="shared" si="6"/>
        <v>45.900000000000006</v>
      </c>
    </row>
    <row r="164" spans="1:17" x14ac:dyDescent="0.25">
      <c r="A164" s="10">
        <v>5</v>
      </c>
      <c r="B164" s="11" t="s">
        <v>142</v>
      </c>
      <c r="C164" s="12" t="s">
        <v>33</v>
      </c>
      <c r="D164" s="26" t="s">
        <v>20</v>
      </c>
      <c r="E164" s="13">
        <v>3.1</v>
      </c>
      <c r="F164" s="13"/>
      <c r="G164" s="13">
        <v>10.9</v>
      </c>
      <c r="H164" s="13">
        <v>3.2</v>
      </c>
      <c r="I164" s="13"/>
      <c r="J164" s="13">
        <v>10.35</v>
      </c>
      <c r="K164" s="13">
        <v>4.5</v>
      </c>
      <c r="L164" s="13"/>
      <c r="M164" s="13">
        <v>9.9</v>
      </c>
      <c r="N164" s="13">
        <v>5.4</v>
      </c>
      <c r="O164" s="13"/>
      <c r="P164" s="13">
        <v>12.3</v>
      </c>
      <c r="Q164" s="14">
        <f t="shared" si="6"/>
        <v>43.45</v>
      </c>
    </row>
    <row r="165" spans="1:17" x14ac:dyDescent="0.25">
      <c r="A165" s="10">
        <v>6</v>
      </c>
      <c r="B165" s="11" t="s">
        <v>143</v>
      </c>
      <c r="C165" s="12" t="s">
        <v>33</v>
      </c>
      <c r="D165" s="11" t="s">
        <v>20</v>
      </c>
      <c r="E165" s="13">
        <v>3.9</v>
      </c>
      <c r="F165" s="13"/>
      <c r="G165" s="13">
        <v>11.9</v>
      </c>
      <c r="H165" s="13">
        <v>2.2999999999999998</v>
      </c>
      <c r="I165" s="13"/>
      <c r="J165" s="13">
        <v>9</v>
      </c>
      <c r="K165" s="13">
        <v>5.3</v>
      </c>
      <c r="L165" s="13"/>
      <c r="M165" s="13">
        <v>9.35</v>
      </c>
      <c r="N165" s="13">
        <v>5.3</v>
      </c>
      <c r="O165" s="13"/>
      <c r="P165" s="13">
        <v>12.25</v>
      </c>
      <c r="Q165" s="14">
        <f t="shared" si="6"/>
        <v>42.5</v>
      </c>
    </row>
    <row r="166" spans="1:17" x14ac:dyDescent="0.25">
      <c r="A166" s="10">
        <v>7</v>
      </c>
      <c r="B166" s="11" t="s">
        <v>144</v>
      </c>
      <c r="C166" s="12" t="s">
        <v>33</v>
      </c>
      <c r="D166" s="11" t="s">
        <v>31</v>
      </c>
      <c r="E166" s="13">
        <v>0</v>
      </c>
      <c r="F166" s="13"/>
      <c r="G166" s="13">
        <v>0</v>
      </c>
      <c r="H166" s="13">
        <v>0</v>
      </c>
      <c r="I166" s="13"/>
      <c r="J166" s="13">
        <v>0</v>
      </c>
      <c r="K166" s="13">
        <v>0</v>
      </c>
      <c r="L166" s="13"/>
      <c r="M166" s="13">
        <v>0</v>
      </c>
      <c r="N166" s="13">
        <v>0</v>
      </c>
      <c r="O166" s="13"/>
      <c r="P166" s="13">
        <v>0</v>
      </c>
      <c r="Q166" s="14">
        <f t="shared" si="6"/>
        <v>0</v>
      </c>
    </row>
    <row r="168" spans="1:17" x14ac:dyDescent="0.25">
      <c r="A168" s="40" t="s">
        <v>153</v>
      </c>
      <c r="B168" s="38"/>
      <c r="C168" s="39"/>
      <c r="D168" s="16"/>
      <c r="E168" s="1"/>
      <c r="F168" s="1"/>
      <c r="G168" s="16"/>
      <c r="H168" s="1"/>
      <c r="I168" s="1"/>
      <c r="J168" s="16"/>
      <c r="K168" s="1"/>
      <c r="L168" s="1"/>
      <c r="M168" s="16"/>
      <c r="N168" s="1"/>
      <c r="O168" s="1"/>
      <c r="P168" s="16"/>
      <c r="Q168" s="16"/>
    </row>
    <row r="169" spans="1:17" x14ac:dyDescent="0.25">
      <c r="A169" s="2"/>
      <c r="B169" s="3"/>
      <c r="C169" s="4"/>
      <c r="D169" s="3"/>
      <c r="E169" s="1"/>
      <c r="F169" s="1"/>
      <c r="G169" s="3"/>
      <c r="H169" s="1"/>
      <c r="I169" s="1"/>
      <c r="J169" s="3"/>
      <c r="K169" s="1"/>
      <c r="L169" s="1"/>
      <c r="M169" s="3"/>
      <c r="N169" s="1"/>
      <c r="O169" s="1"/>
      <c r="P169" s="3"/>
      <c r="Q169" s="3"/>
    </row>
    <row r="170" spans="1:17" ht="39.75" thickBot="1" x14ac:dyDescent="0.3">
      <c r="A170" s="5" t="s">
        <v>0</v>
      </c>
      <c r="B170" s="6" t="s">
        <v>1</v>
      </c>
      <c r="C170" s="7" t="s">
        <v>2</v>
      </c>
      <c r="D170" s="6" t="s">
        <v>3</v>
      </c>
      <c r="E170" s="8" t="s">
        <v>4</v>
      </c>
      <c r="F170" s="8" t="s">
        <v>97</v>
      </c>
      <c r="G170" s="9" t="s">
        <v>5</v>
      </c>
      <c r="H170" s="8" t="s">
        <v>6</v>
      </c>
      <c r="I170" s="8" t="s">
        <v>97</v>
      </c>
      <c r="J170" s="9" t="s">
        <v>7</v>
      </c>
      <c r="K170" s="8" t="s">
        <v>8</v>
      </c>
      <c r="L170" s="8" t="s">
        <v>97</v>
      </c>
      <c r="M170" s="9" t="s">
        <v>9</v>
      </c>
      <c r="N170" s="8" t="s">
        <v>10</v>
      </c>
      <c r="O170" s="8" t="s">
        <v>97</v>
      </c>
      <c r="P170" s="5" t="s">
        <v>11</v>
      </c>
      <c r="Q170" s="5" t="s">
        <v>12</v>
      </c>
    </row>
    <row r="171" spans="1:17" x14ac:dyDescent="0.25">
      <c r="A171" s="10">
        <v>1</v>
      </c>
      <c r="B171" s="22" t="s">
        <v>146</v>
      </c>
      <c r="C171" s="21" t="s">
        <v>147</v>
      </c>
      <c r="D171" s="22" t="s">
        <v>34</v>
      </c>
      <c r="E171" s="24">
        <v>9</v>
      </c>
      <c r="F171" s="24"/>
      <c r="G171" s="13">
        <v>16.850000000000001</v>
      </c>
      <c r="H171" s="13">
        <v>6.5</v>
      </c>
      <c r="I171" s="24"/>
      <c r="J171" s="13">
        <v>13.8</v>
      </c>
      <c r="K171" s="13">
        <v>9</v>
      </c>
      <c r="L171" s="24"/>
      <c r="M171" s="13">
        <v>16.600000000000001</v>
      </c>
      <c r="N171" s="13">
        <v>8</v>
      </c>
      <c r="O171" s="24"/>
      <c r="P171" s="13">
        <v>15.65</v>
      </c>
      <c r="Q171" s="14">
        <f>IF(COUNT(G171:P171)=0,"",SUM(G171+J171+M171+P171))</f>
        <v>62.9</v>
      </c>
    </row>
    <row r="172" spans="1:17" x14ac:dyDescent="0.25">
      <c r="A172" s="10">
        <v>2</v>
      </c>
      <c r="B172" s="20" t="s">
        <v>148</v>
      </c>
      <c r="C172" s="21" t="s">
        <v>147</v>
      </c>
      <c r="D172" s="20" t="s">
        <v>39</v>
      </c>
      <c r="E172" s="13">
        <v>9</v>
      </c>
      <c r="F172" s="13"/>
      <c r="G172" s="13">
        <v>17.175000000000001</v>
      </c>
      <c r="H172" s="13">
        <v>5</v>
      </c>
      <c r="I172" s="13"/>
      <c r="J172" s="13">
        <v>13.6</v>
      </c>
      <c r="K172" s="13">
        <v>7</v>
      </c>
      <c r="L172" s="13"/>
      <c r="M172" s="13">
        <v>14.35</v>
      </c>
      <c r="N172" s="13">
        <v>8</v>
      </c>
      <c r="O172" s="13"/>
      <c r="P172" s="13">
        <v>14.25</v>
      </c>
      <c r="Q172" s="14">
        <f>IF(COUNT(G172:P172)=0,"",SUM(G172+J172+M172+P172))</f>
        <v>59.375</v>
      </c>
    </row>
    <row r="173" spans="1:17" x14ac:dyDescent="0.25">
      <c r="A173" s="10">
        <v>3</v>
      </c>
      <c r="B173" s="20" t="s">
        <v>149</v>
      </c>
      <c r="C173" s="21" t="s">
        <v>147</v>
      </c>
      <c r="D173" s="20" t="s">
        <v>34</v>
      </c>
      <c r="E173" s="13">
        <v>9</v>
      </c>
      <c r="F173" s="13"/>
      <c r="G173" s="13">
        <v>17.125</v>
      </c>
      <c r="H173" s="13">
        <v>5.5</v>
      </c>
      <c r="I173" s="13"/>
      <c r="J173" s="13">
        <v>12.75</v>
      </c>
      <c r="K173" s="13">
        <v>6.5</v>
      </c>
      <c r="L173" s="13"/>
      <c r="M173" s="13">
        <v>10.8</v>
      </c>
      <c r="N173" s="13">
        <v>6.5</v>
      </c>
      <c r="O173" s="13"/>
      <c r="P173" s="13">
        <v>13.15</v>
      </c>
      <c r="Q173" s="14">
        <f>IF(COUNT(G173:P173)=0,"",SUM(G173+J173+M173+P173))</f>
        <v>53.824999999999996</v>
      </c>
    </row>
    <row r="174" spans="1:17" x14ac:dyDescent="0.25">
      <c r="A174" s="10">
        <v>4</v>
      </c>
      <c r="B174" s="17" t="s">
        <v>150</v>
      </c>
      <c r="C174" s="18" t="s">
        <v>147</v>
      </c>
      <c r="D174" s="17" t="s">
        <v>39</v>
      </c>
      <c r="E174" s="19">
        <v>9</v>
      </c>
      <c r="F174" s="19"/>
      <c r="G174" s="19">
        <v>17.2</v>
      </c>
      <c r="H174" s="19">
        <v>4.5</v>
      </c>
      <c r="I174" s="19"/>
      <c r="J174" s="19">
        <v>10.25</v>
      </c>
      <c r="K174" s="19">
        <v>6</v>
      </c>
      <c r="L174" s="19"/>
      <c r="M174" s="19">
        <v>11.95</v>
      </c>
      <c r="N174" s="19">
        <v>7.5</v>
      </c>
      <c r="O174" s="19"/>
      <c r="P174" s="19">
        <v>13.7</v>
      </c>
      <c r="Q174" s="14">
        <f>IF(COUNT(G174:P174)=0,"",SUM(G174+J174+M174+P174))</f>
        <v>53.099999999999994</v>
      </c>
    </row>
    <row r="175" spans="1:17" x14ac:dyDescent="0.25">
      <c r="A175" s="10">
        <v>5</v>
      </c>
      <c r="B175" s="20" t="s">
        <v>151</v>
      </c>
      <c r="C175" s="21" t="s">
        <v>147</v>
      </c>
      <c r="D175" s="20" t="s">
        <v>39</v>
      </c>
      <c r="E175" s="19">
        <v>9</v>
      </c>
      <c r="F175" s="19"/>
      <c r="G175" s="19">
        <v>16.625</v>
      </c>
      <c r="H175" s="19">
        <v>4.5</v>
      </c>
      <c r="I175" s="19"/>
      <c r="J175" s="19">
        <v>11.65</v>
      </c>
      <c r="K175" s="19">
        <v>4.5</v>
      </c>
      <c r="L175" s="19"/>
      <c r="M175" s="19">
        <v>9.4</v>
      </c>
      <c r="N175" s="19">
        <v>7</v>
      </c>
      <c r="O175" s="19"/>
      <c r="P175" s="19">
        <v>12.55</v>
      </c>
      <c r="Q175" s="14">
        <f>IF(COUNT(G175:P175)=0,"",SUM(G175+J175+M175+P175))</f>
        <v>50.224999999999994</v>
      </c>
    </row>
    <row r="176" spans="1:17" x14ac:dyDescent="0.25">
      <c r="A176" s="10">
        <v>6</v>
      </c>
      <c r="B176" s="20" t="s">
        <v>152</v>
      </c>
      <c r="C176" s="21" t="s">
        <v>147</v>
      </c>
      <c r="D176" s="20" t="s">
        <v>34</v>
      </c>
      <c r="E176" s="13">
        <v>9</v>
      </c>
      <c r="F176" s="13"/>
      <c r="G176" s="13">
        <v>16.524999999999999</v>
      </c>
      <c r="H176" s="13">
        <v>5</v>
      </c>
      <c r="I176" s="13"/>
      <c r="J176" s="13">
        <v>10.8</v>
      </c>
      <c r="K176" s="13">
        <v>3.5</v>
      </c>
      <c r="L176" s="13"/>
      <c r="M176" s="13">
        <v>8.0500000000000007</v>
      </c>
      <c r="N176" s="13">
        <v>6.5</v>
      </c>
      <c r="O176" s="13"/>
      <c r="P176" s="13">
        <v>12.5</v>
      </c>
      <c r="Q176" s="14">
        <f>IF(COUNT(G176:P176)=0,"",SUM(G176+J176+M176+P176))</f>
        <v>47.875</v>
      </c>
    </row>
    <row r="178" spans="1:13" x14ac:dyDescent="0.25">
      <c r="A178" s="25" t="s">
        <v>154</v>
      </c>
    </row>
    <row r="179" spans="1:13" ht="27" thickBot="1" x14ac:dyDescent="0.3">
      <c r="A179" s="5" t="s">
        <v>0</v>
      </c>
      <c r="B179" s="6" t="s">
        <v>1</v>
      </c>
      <c r="C179" s="7" t="s">
        <v>2</v>
      </c>
      <c r="D179" s="6" t="s">
        <v>3</v>
      </c>
      <c r="E179" s="8" t="s">
        <v>4</v>
      </c>
      <c r="F179" s="9" t="s">
        <v>5</v>
      </c>
      <c r="G179" s="8" t="s">
        <v>6</v>
      </c>
      <c r="H179" s="9" t="s">
        <v>7</v>
      </c>
      <c r="I179" s="8" t="s">
        <v>8</v>
      </c>
      <c r="J179" s="9" t="s">
        <v>9</v>
      </c>
      <c r="K179" s="8" t="s">
        <v>10</v>
      </c>
      <c r="L179" s="5" t="s">
        <v>11</v>
      </c>
      <c r="M179" s="5" t="s">
        <v>12</v>
      </c>
    </row>
    <row r="180" spans="1:13" x14ac:dyDescent="0.25">
      <c r="A180" s="10">
        <v>1</v>
      </c>
      <c r="B180" s="11" t="s">
        <v>155</v>
      </c>
      <c r="C180" s="45" t="s">
        <v>24</v>
      </c>
      <c r="D180" s="11" t="s">
        <v>39</v>
      </c>
      <c r="E180" s="13">
        <v>9</v>
      </c>
      <c r="F180" s="13">
        <v>17.2</v>
      </c>
      <c r="G180" s="13">
        <v>9</v>
      </c>
      <c r="H180" s="13">
        <v>18</v>
      </c>
      <c r="I180" s="13">
        <v>9</v>
      </c>
      <c r="J180" s="13">
        <v>15.75</v>
      </c>
      <c r="K180" s="13">
        <v>8</v>
      </c>
      <c r="L180" s="13">
        <v>16.8</v>
      </c>
      <c r="M180" s="14">
        <f>F180+H180+J180+L180</f>
        <v>67.75</v>
      </c>
    </row>
    <row r="181" spans="1:13" x14ac:dyDescent="0.25">
      <c r="A181" s="10">
        <v>2</v>
      </c>
      <c r="B181" s="11" t="s">
        <v>156</v>
      </c>
      <c r="C181" s="12" t="s">
        <v>24</v>
      </c>
      <c r="D181" s="26" t="s">
        <v>15</v>
      </c>
      <c r="E181" s="13">
        <v>9</v>
      </c>
      <c r="F181" s="13">
        <v>17.3</v>
      </c>
      <c r="G181" s="13">
        <v>9</v>
      </c>
      <c r="H181" s="13">
        <v>17.149999999999999</v>
      </c>
      <c r="I181" s="13">
        <v>9</v>
      </c>
      <c r="J181" s="13">
        <v>14.4</v>
      </c>
      <c r="K181" s="13">
        <v>8</v>
      </c>
      <c r="L181" s="13">
        <v>16.8</v>
      </c>
      <c r="M181" s="14">
        <f>F181+H181+J181+L181</f>
        <v>65.650000000000006</v>
      </c>
    </row>
    <row r="182" spans="1:13" x14ac:dyDescent="0.25">
      <c r="A182" s="10">
        <v>3</v>
      </c>
      <c r="B182" s="29" t="s">
        <v>157</v>
      </c>
      <c r="C182" s="30" t="s">
        <v>26</v>
      </c>
      <c r="D182" s="29" t="s">
        <v>15</v>
      </c>
      <c r="E182" s="24">
        <v>9</v>
      </c>
      <c r="F182" s="13">
        <v>17.8</v>
      </c>
      <c r="G182" s="13">
        <v>8</v>
      </c>
      <c r="H182" s="13">
        <v>14.55</v>
      </c>
      <c r="I182" s="13">
        <v>9</v>
      </c>
      <c r="J182" s="13">
        <v>16.149999999999999</v>
      </c>
      <c r="K182" s="13">
        <v>8</v>
      </c>
      <c r="L182" s="13">
        <v>16.45</v>
      </c>
      <c r="M182" s="14">
        <f>F182+H182+J182+L182</f>
        <v>64.95</v>
      </c>
    </row>
    <row r="183" spans="1:13" x14ac:dyDescent="0.25">
      <c r="A183" s="10">
        <v>4</v>
      </c>
      <c r="B183" s="11" t="s">
        <v>158</v>
      </c>
      <c r="C183" s="12" t="s">
        <v>19</v>
      </c>
      <c r="D183" s="26" t="s">
        <v>20</v>
      </c>
      <c r="E183" s="13">
        <v>9</v>
      </c>
      <c r="F183" s="13">
        <v>17.3</v>
      </c>
      <c r="G183" s="13">
        <v>8</v>
      </c>
      <c r="H183" s="13">
        <v>13.75</v>
      </c>
      <c r="I183" s="13">
        <v>9</v>
      </c>
      <c r="J183" s="13">
        <v>16.350000000000001</v>
      </c>
      <c r="K183" s="13">
        <v>8</v>
      </c>
      <c r="L183" s="13">
        <v>16.149999999999999</v>
      </c>
      <c r="M183" s="14">
        <f>F183+H183+J183+L183</f>
        <v>63.550000000000004</v>
      </c>
    </row>
    <row r="184" spans="1:13" x14ac:dyDescent="0.25">
      <c r="A184" s="10">
        <v>5</v>
      </c>
      <c r="B184" s="27" t="s">
        <v>159</v>
      </c>
      <c r="C184" s="28" t="s">
        <v>24</v>
      </c>
      <c r="D184" s="27" t="s">
        <v>39</v>
      </c>
      <c r="E184" s="19">
        <v>7</v>
      </c>
      <c r="F184" s="19">
        <v>15.7</v>
      </c>
      <c r="G184" s="19">
        <v>8</v>
      </c>
      <c r="H184" s="19">
        <v>16.55</v>
      </c>
      <c r="I184" s="19">
        <v>7</v>
      </c>
      <c r="J184" s="19">
        <v>13.9</v>
      </c>
      <c r="K184" s="19">
        <v>9</v>
      </c>
      <c r="L184" s="19">
        <v>17.2</v>
      </c>
      <c r="M184" s="14">
        <f>F184+H184+J184+L184</f>
        <v>63.349999999999994</v>
      </c>
    </row>
    <row r="186" spans="1:13" x14ac:dyDescent="0.25">
      <c r="A186" s="25" t="s">
        <v>160</v>
      </c>
    </row>
    <row r="187" spans="1:13" ht="27" thickBot="1" x14ac:dyDescent="0.3">
      <c r="A187" s="5" t="s">
        <v>0</v>
      </c>
      <c r="B187" s="6" t="s">
        <v>1</v>
      </c>
      <c r="C187" s="7" t="s">
        <v>2</v>
      </c>
      <c r="D187" s="6" t="s">
        <v>3</v>
      </c>
      <c r="E187" s="8" t="s">
        <v>4</v>
      </c>
      <c r="F187" s="9" t="s">
        <v>5</v>
      </c>
      <c r="G187" s="8" t="s">
        <v>6</v>
      </c>
      <c r="H187" s="9" t="s">
        <v>7</v>
      </c>
      <c r="I187" s="8" t="s">
        <v>8</v>
      </c>
      <c r="J187" s="9" t="s">
        <v>9</v>
      </c>
      <c r="K187" s="8" t="s">
        <v>10</v>
      </c>
      <c r="L187" s="5" t="s">
        <v>11</v>
      </c>
      <c r="M187" s="5" t="s">
        <v>12</v>
      </c>
    </row>
    <row r="188" spans="1:13" x14ac:dyDescent="0.25">
      <c r="A188" s="10">
        <v>1</v>
      </c>
      <c r="B188" s="11" t="s">
        <v>161</v>
      </c>
      <c r="C188" s="12" t="s">
        <v>37</v>
      </c>
      <c r="D188" s="11" t="s">
        <v>65</v>
      </c>
      <c r="E188" s="13">
        <v>9</v>
      </c>
      <c r="F188" s="13">
        <v>18.100000000000001</v>
      </c>
      <c r="G188" s="13">
        <v>9</v>
      </c>
      <c r="H188" s="13">
        <v>16.600000000000001</v>
      </c>
      <c r="I188" s="13">
        <v>9</v>
      </c>
      <c r="J188" s="13">
        <v>14.95</v>
      </c>
      <c r="K188" s="13">
        <v>8</v>
      </c>
      <c r="L188" s="13">
        <v>15.95</v>
      </c>
      <c r="M188" s="14">
        <f>F188+H188+J188+L188</f>
        <v>65.600000000000009</v>
      </c>
    </row>
    <row r="189" spans="1:13" x14ac:dyDescent="0.25">
      <c r="A189" s="10">
        <v>2</v>
      </c>
      <c r="B189" s="27" t="s">
        <v>162</v>
      </c>
      <c r="C189" s="28" t="s">
        <v>33</v>
      </c>
      <c r="D189" s="27" t="s">
        <v>65</v>
      </c>
      <c r="E189" s="19">
        <v>9</v>
      </c>
      <c r="F189" s="19">
        <v>17.399999999999999</v>
      </c>
      <c r="G189" s="19">
        <v>9</v>
      </c>
      <c r="H189" s="19">
        <v>16.95</v>
      </c>
      <c r="I189" s="19">
        <v>7</v>
      </c>
      <c r="J189" s="19">
        <v>13.35</v>
      </c>
      <c r="K189" s="19">
        <v>8</v>
      </c>
      <c r="L189" s="19">
        <v>14.7</v>
      </c>
      <c r="M189" s="14">
        <f>F189+H189+J189+L189</f>
        <v>62.399999999999991</v>
      </c>
    </row>
    <row r="191" spans="1:13" x14ac:dyDescent="0.25">
      <c r="A191" s="25" t="s">
        <v>163</v>
      </c>
    </row>
    <row r="192" spans="1:13" ht="27" thickBot="1" x14ac:dyDescent="0.3">
      <c r="A192" s="5" t="s">
        <v>0</v>
      </c>
      <c r="B192" s="6" t="s">
        <v>1</v>
      </c>
      <c r="C192" s="7" t="s">
        <v>2</v>
      </c>
      <c r="D192" s="6" t="s">
        <v>3</v>
      </c>
      <c r="E192" s="8" t="s">
        <v>4</v>
      </c>
      <c r="F192" s="9" t="s">
        <v>5</v>
      </c>
      <c r="G192" s="8" t="s">
        <v>6</v>
      </c>
      <c r="H192" s="9" t="s">
        <v>7</v>
      </c>
      <c r="I192" s="8" t="s">
        <v>8</v>
      </c>
      <c r="J192" s="9" t="s">
        <v>9</v>
      </c>
      <c r="K192" s="8" t="s">
        <v>10</v>
      </c>
      <c r="L192" s="5" t="s">
        <v>11</v>
      </c>
      <c r="M192" s="5" t="s">
        <v>12</v>
      </c>
    </row>
    <row r="193" spans="1:13" x14ac:dyDescent="0.25">
      <c r="A193" s="10">
        <v>1</v>
      </c>
      <c r="B193" s="22" t="s">
        <v>164</v>
      </c>
      <c r="C193" s="23" t="s">
        <v>42</v>
      </c>
      <c r="D193" s="22" t="s">
        <v>20</v>
      </c>
      <c r="E193" s="24">
        <v>9</v>
      </c>
      <c r="F193" s="13">
        <v>18.3</v>
      </c>
      <c r="G193" s="13">
        <v>8</v>
      </c>
      <c r="H193" s="13">
        <v>17.2</v>
      </c>
      <c r="I193" s="13">
        <v>9</v>
      </c>
      <c r="J193" s="13">
        <v>16.399999999999999</v>
      </c>
      <c r="K193" s="19">
        <v>8</v>
      </c>
      <c r="L193" s="19">
        <v>16.2</v>
      </c>
      <c r="M193" s="46">
        <f>F193+H193+J193+L193</f>
        <v>68.099999999999994</v>
      </c>
    </row>
    <row r="194" spans="1:13" x14ac:dyDescent="0.25">
      <c r="A194" s="10">
        <v>2</v>
      </c>
      <c r="B194" s="20" t="s">
        <v>165</v>
      </c>
      <c r="C194" s="21" t="s">
        <v>42</v>
      </c>
      <c r="D194" s="20" t="s">
        <v>39</v>
      </c>
      <c r="E194" s="13">
        <v>9</v>
      </c>
      <c r="F194" s="13">
        <v>16.75</v>
      </c>
      <c r="G194" s="13">
        <v>8</v>
      </c>
      <c r="H194" s="13">
        <v>16.95</v>
      </c>
      <c r="I194" s="13">
        <v>9</v>
      </c>
      <c r="J194" s="13">
        <v>15.1</v>
      </c>
      <c r="K194" s="19">
        <v>8</v>
      </c>
      <c r="L194" s="19">
        <v>16</v>
      </c>
      <c r="M194" s="46">
        <f>F194+H194+J194+L194</f>
        <v>64.800000000000011</v>
      </c>
    </row>
    <row r="195" spans="1:13" x14ac:dyDescent="0.25">
      <c r="A195" s="10">
        <v>3</v>
      </c>
      <c r="B195" s="17" t="s">
        <v>166</v>
      </c>
      <c r="C195" s="18" t="s">
        <v>42</v>
      </c>
      <c r="D195" s="17" t="s">
        <v>15</v>
      </c>
      <c r="E195" s="19">
        <v>9</v>
      </c>
      <c r="F195" s="19">
        <v>17.7</v>
      </c>
      <c r="G195" s="19">
        <v>9</v>
      </c>
      <c r="H195" s="19">
        <v>15.5</v>
      </c>
      <c r="I195" s="19">
        <v>9</v>
      </c>
      <c r="J195" s="19">
        <v>14.9</v>
      </c>
      <c r="K195" s="13">
        <v>8</v>
      </c>
      <c r="L195" s="13">
        <v>16.649999999999999</v>
      </c>
      <c r="M195" s="46">
        <f>F195+H195+J195+L195</f>
        <v>64.75</v>
      </c>
    </row>
    <row r="196" spans="1:13" x14ac:dyDescent="0.25">
      <c r="A196" s="10">
        <v>4</v>
      </c>
      <c r="B196" s="17" t="s">
        <v>167</v>
      </c>
      <c r="C196" s="18" t="s">
        <v>42</v>
      </c>
      <c r="D196" s="17" t="s">
        <v>20</v>
      </c>
      <c r="E196" s="19">
        <v>7</v>
      </c>
      <c r="F196" s="19">
        <v>16.149999999999999</v>
      </c>
      <c r="G196" s="19">
        <v>8</v>
      </c>
      <c r="H196" s="19">
        <v>15.5</v>
      </c>
      <c r="I196" s="19">
        <v>6.5</v>
      </c>
      <c r="J196" s="19">
        <v>12.95</v>
      </c>
      <c r="K196" s="13">
        <v>9</v>
      </c>
      <c r="L196" s="13">
        <v>16.850000000000001</v>
      </c>
      <c r="M196" s="46">
        <f>F196+H196+J196+L196</f>
        <v>61.449999999999996</v>
      </c>
    </row>
    <row r="197" spans="1:13" x14ac:dyDescent="0.25">
      <c r="A197" s="10">
        <f>IF(M197=M196,A196,P197)</f>
        <v>0</v>
      </c>
      <c r="B197" s="20" t="s">
        <v>168</v>
      </c>
      <c r="C197" s="21" t="s">
        <v>42</v>
      </c>
      <c r="D197" s="20" t="s">
        <v>20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4">
        <f>F197+H197+J197+L197</f>
        <v>0</v>
      </c>
    </row>
    <row r="199" spans="1:13" x14ac:dyDescent="0.25">
      <c r="A199" s="25" t="s">
        <v>169</v>
      </c>
    </row>
    <row r="200" spans="1:13" ht="27" thickBot="1" x14ac:dyDescent="0.3">
      <c r="A200" s="5" t="s">
        <v>0</v>
      </c>
      <c r="B200" s="6" t="s">
        <v>1</v>
      </c>
      <c r="C200" s="7" t="s">
        <v>2</v>
      </c>
      <c r="D200" s="6" t="s">
        <v>3</v>
      </c>
      <c r="E200" s="8" t="s">
        <v>4</v>
      </c>
      <c r="F200" s="9" t="s">
        <v>5</v>
      </c>
      <c r="G200" s="8" t="s">
        <v>6</v>
      </c>
      <c r="H200" s="9" t="s">
        <v>7</v>
      </c>
      <c r="I200" s="8" t="s">
        <v>8</v>
      </c>
      <c r="J200" s="9" t="s">
        <v>9</v>
      </c>
      <c r="K200" s="8" t="s">
        <v>10</v>
      </c>
      <c r="L200" s="5" t="s">
        <v>11</v>
      </c>
      <c r="M200" s="5" t="s">
        <v>12</v>
      </c>
    </row>
    <row r="201" spans="1:13" x14ac:dyDescent="0.25">
      <c r="A201" s="10">
        <v>1</v>
      </c>
      <c r="B201" s="17" t="s">
        <v>170</v>
      </c>
      <c r="C201" s="18" t="s">
        <v>50</v>
      </c>
      <c r="D201" s="17" t="s">
        <v>15</v>
      </c>
      <c r="E201" s="19">
        <v>9</v>
      </c>
      <c r="F201" s="19">
        <v>17.45</v>
      </c>
      <c r="G201" s="19">
        <v>8</v>
      </c>
      <c r="H201" s="19">
        <v>16.95</v>
      </c>
      <c r="I201" s="19">
        <v>9</v>
      </c>
      <c r="J201" s="19">
        <v>14</v>
      </c>
      <c r="K201" s="19">
        <v>8</v>
      </c>
      <c r="L201" s="19">
        <v>15.85</v>
      </c>
      <c r="M201" s="46">
        <f t="shared" ref="M201:M207" si="7">IF(COUNT(F201:L201)=0,"",SUM(F201+H201+J201+L201))</f>
        <v>64.25</v>
      </c>
    </row>
    <row r="202" spans="1:13" x14ac:dyDescent="0.25">
      <c r="A202" s="10">
        <v>2</v>
      </c>
      <c r="B202" s="20" t="s">
        <v>171</v>
      </c>
      <c r="C202" s="21" t="s">
        <v>50</v>
      </c>
      <c r="D202" s="20" t="s">
        <v>20</v>
      </c>
      <c r="E202" s="13">
        <v>7</v>
      </c>
      <c r="F202" s="13">
        <v>15.35</v>
      </c>
      <c r="G202" s="13">
        <v>8</v>
      </c>
      <c r="H202" s="13">
        <v>16.899999999999999</v>
      </c>
      <c r="I202" s="13">
        <v>9</v>
      </c>
      <c r="J202" s="13">
        <v>15.7</v>
      </c>
      <c r="K202" s="13">
        <v>8</v>
      </c>
      <c r="L202" s="13">
        <v>16.25</v>
      </c>
      <c r="M202" s="46">
        <f t="shared" si="7"/>
        <v>64.2</v>
      </c>
    </row>
    <row r="203" spans="1:13" x14ac:dyDescent="0.25">
      <c r="A203" s="10">
        <v>3</v>
      </c>
      <c r="B203" s="17" t="s">
        <v>172</v>
      </c>
      <c r="C203" s="18" t="s">
        <v>50</v>
      </c>
      <c r="D203" s="17" t="s">
        <v>39</v>
      </c>
      <c r="E203" s="19">
        <v>9</v>
      </c>
      <c r="F203" s="19">
        <v>16.899999999999999</v>
      </c>
      <c r="G203" s="19">
        <v>6</v>
      </c>
      <c r="H203" s="19">
        <v>14.4</v>
      </c>
      <c r="I203" s="19">
        <v>7</v>
      </c>
      <c r="J203" s="19">
        <v>14.1</v>
      </c>
      <c r="K203" s="19">
        <v>8</v>
      </c>
      <c r="L203" s="19">
        <v>15</v>
      </c>
      <c r="M203" s="14">
        <f t="shared" si="7"/>
        <v>60.4</v>
      </c>
    </row>
    <row r="204" spans="1:13" x14ac:dyDescent="0.25">
      <c r="A204" s="10">
        <v>4</v>
      </c>
      <c r="B204" s="20" t="s">
        <v>173</v>
      </c>
      <c r="C204" s="21" t="s">
        <v>50</v>
      </c>
      <c r="D204" s="20" t="s">
        <v>39</v>
      </c>
      <c r="E204" s="13">
        <v>7</v>
      </c>
      <c r="F204" s="13">
        <v>13.85</v>
      </c>
      <c r="G204" s="13">
        <v>8</v>
      </c>
      <c r="H204" s="13">
        <v>15.5</v>
      </c>
      <c r="I204" s="13">
        <v>7</v>
      </c>
      <c r="J204" s="13">
        <v>14.85</v>
      </c>
      <c r="K204" s="13">
        <v>8</v>
      </c>
      <c r="L204" s="13">
        <v>15.75</v>
      </c>
      <c r="M204" s="14">
        <f t="shared" si="7"/>
        <v>59.95</v>
      </c>
    </row>
    <row r="205" spans="1:13" x14ac:dyDescent="0.25">
      <c r="A205" s="10">
        <v>5</v>
      </c>
      <c r="B205" s="20" t="s">
        <v>174</v>
      </c>
      <c r="C205" s="21" t="s">
        <v>50</v>
      </c>
      <c r="D205" s="20" t="s">
        <v>39</v>
      </c>
      <c r="E205" s="13">
        <v>7</v>
      </c>
      <c r="F205" s="13">
        <v>14.4</v>
      </c>
      <c r="G205" s="13">
        <v>8</v>
      </c>
      <c r="H205" s="13">
        <v>14.7</v>
      </c>
      <c r="I205" s="13">
        <v>7</v>
      </c>
      <c r="J205" s="13">
        <v>14.55</v>
      </c>
      <c r="K205" s="13">
        <v>8</v>
      </c>
      <c r="L205" s="13">
        <v>14.3</v>
      </c>
      <c r="M205" s="14">
        <f t="shared" si="7"/>
        <v>57.95</v>
      </c>
    </row>
    <row r="206" spans="1:13" x14ac:dyDescent="0.25">
      <c r="A206" s="10">
        <v>6</v>
      </c>
      <c r="B206" s="22" t="s">
        <v>175</v>
      </c>
      <c r="C206" s="21" t="s">
        <v>50</v>
      </c>
      <c r="D206" s="22" t="s">
        <v>17</v>
      </c>
      <c r="E206" s="24">
        <v>7</v>
      </c>
      <c r="F206" s="13">
        <v>14.65</v>
      </c>
      <c r="G206" s="13">
        <v>8</v>
      </c>
      <c r="H206" s="13">
        <v>13.05</v>
      </c>
      <c r="I206" s="13">
        <v>5.5</v>
      </c>
      <c r="J206" s="13">
        <v>10.45</v>
      </c>
      <c r="K206" s="13">
        <v>8</v>
      </c>
      <c r="L206" s="13">
        <v>13.85</v>
      </c>
      <c r="M206" s="14">
        <f t="shared" si="7"/>
        <v>52.000000000000007</v>
      </c>
    </row>
    <row r="207" spans="1:13" x14ac:dyDescent="0.25">
      <c r="A207" s="10">
        <f>IF(M207=M206,A206,P207)</f>
        <v>0</v>
      </c>
      <c r="B207" s="20" t="s">
        <v>176</v>
      </c>
      <c r="C207" s="21" t="s">
        <v>50</v>
      </c>
      <c r="D207" s="20" t="s">
        <v>17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4">
        <f t="shared" si="7"/>
        <v>0</v>
      </c>
    </row>
    <row r="209" spans="1:13" x14ac:dyDescent="0.25">
      <c r="A209" s="25" t="s">
        <v>177</v>
      </c>
    </row>
    <row r="210" spans="1:13" ht="27" thickBot="1" x14ac:dyDescent="0.3">
      <c r="A210" s="5" t="s">
        <v>0</v>
      </c>
      <c r="B210" s="6" t="s">
        <v>1</v>
      </c>
      <c r="C210" s="7" t="s">
        <v>2</v>
      </c>
      <c r="D210" s="6" t="s">
        <v>3</v>
      </c>
      <c r="E210" s="8" t="s">
        <v>4</v>
      </c>
      <c r="F210" s="9" t="s">
        <v>5</v>
      </c>
      <c r="G210" s="8" t="s">
        <v>6</v>
      </c>
      <c r="H210" s="9" t="s">
        <v>7</v>
      </c>
      <c r="I210" s="8" t="s">
        <v>8</v>
      </c>
      <c r="J210" s="9" t="s">
        <v>9</v>
      </c>
      <c r="K210" s="8" t="s">
        <v>10</v>
      </c>
      <c r="L210" s="5" t="s">
        <v>11</v>
      </c>
      <c r="M210" s="5" t="s">
        <v>12</v>
      </c>
    </row>
    <row r="211" spans="1:13" x14ac:dyDescent="0.25">
      <c r="A211" s="10">
        <v>1</v>
      </c>
      <c r="B211" s="20" t="s">
        <v>178</v>
      </c>
      <c r="C211" s="21" t="s">
        <v>58</v>
      </c>
      <c r="D211" s="20" t="s">
        <v>39</v>
      </c>
      <c r="E211" s="13">
        <v>7</v>
      </c>
      <c r="F211" s="13">
        <v>15.9</v>
      </c>
      <c r="G211" s="13">
        <v>8</v>
      </c>
      <c r="H211" s="13">
        <v>16.45</v>
      </c>
      <c r="I211" s="13">
        <v>6.5</v>
      </c>
      <c r="J211" s="13">
        <v>14.2</v>
      </c>
      <c r="K211" s="13">
        <v>8</v>
      </c>
      <c r="L211" s="13">
        <v>15.85</v>
      </c>
      <c r="M211" s="46">
        <f>F211+H211+J211+L211</f>
        <v>62.4</v>
      </c>
    </row>
    <row r="212" spans="1:13" x14ac:dyDescent="0.25">
      <c r="A212" s="10">
        <v>2</v>
      </c>
      <c r="B212" s="20" t="s">
        <v>179</v>
      </c>
      <c r="C212" s="21" t="s">
        <v>58</v>
      </c>
      <c r="D212" s="20" t="s">
        <v>39</v>
      </c>
      <c r="E212" s="13">
        <v>7</v>
      </c>
      <c r="F212" s="13">
        <v>15.8</v>
      </c>
      <c r="G212" s="13">
        <v>7</v>
      </c>
      <c r="H212" s="13">
        <v>14.95</v>
      </c>
      <c r="I212" s="13">
        <v>7</v>
      </c>
      <c r="J212" s="13">
        <v>13.6</v>
      </c>
      <c r="K212" s="13">
        <v>8</v>
      </c>
      <c r="L212" s="13">
        <v>13.85</v>
      </c>
      <c r="M212" s="14">
        <f>F212+H212+J212+L212</f>
        <v>58.2</v>
      </c>
    </row>
    <row r="213" spans="1:13" x14ac:dyDescent="0.25">
      <c r="A213" s="10">
        <v>3</v>
      </c>
      <c r="B213" s="17" t="s">
        <v>180</v>
      </c>
      <c r="C213" s="18" t="s">
        <v>58</v>
      </c>
      <c r="D213" s="17" t="s">
        <v>39</v>
      </c>
      <c r="E213" s="19">
        <v>7</v>
      </c>
      <c r="F213" s="19">
        <v>16</v>
      </c>
      <c r="G213" s="19">
        <v>6</v>
      </c>
      <c r="H213" s="19">
        <v>14.15</v>
      </c>
      <c r="I213" s="19">
        <v>7</v>
      </c>
      <c r="J213" s="19">
        <v>13.1</v>
      </c>
      <c r="K213" s="19">
        <v>8</v>
      </c>
      <c r="L213" s="19">
        <v>14.4</v>
      </c>
      <c r="M213" s="14">
        <f>F213+H213+J213+L213</f>
        <v>57.65</v>
      </c>
    </row>
    <row r="214" spans="1:13" x14ac:dyDescent="0.25">
      <c r="A214" s="10">
        <v>4</v>
      </c>
      <c r="B214" s="22" t="s">
        <v>181</v>
      </c>
      <c r="C214" s="21" t="s">
        <v>58</v>
      </c>
      <c r="D214" s="22" t="s">
        <v>17</v>
      </c>
      <c r="E214" s="24">
        <v>6</v>
      </c>
      <c r="F214" s="13">
        <v>13.4</v>
      </c>
      <c r="G214" s="13">
        <v>3.5</v>
      </c>
      <c r="H214" s="13">
        <v>10.15</v>
      </c>
      <c r="I214" s="13">
        <v>7</v>
      </c>
      <c r="J214" s="13">
        <v>0</v>
      </c>
      <c r="K214" s="13">
        <v>7</v>
      </c>
      <c r="L214" s="13">
        <v>11.65</v>
      </c>
      <c r="M214" s="14">
        <f>F214+H214+J214+L214</f>
        <v>35.200000000000003</v>
      </c>
    </row>
    <row r="216" spans="1:13" x14ac:dyDescent="0.25">
      <c r="A216" s="25" t="s">
        <v>182</v>
      </c>
    </row>
    <row r="217" spans="1:13" ht="27" thickBot="1" x14ac:dyDescent="0.3">
      <c r="A217" s="5" t="s">
        <v>0</v>
      </c>
      <c r="B217" s="6" t="s">
        <v>1</v>
      </c>
      <c r="C217" s="7" t="s">
        <v>2</v>
      </c>
      <c r="D217" s="6" t="s">
        <v>3</v>
      </c>
      <c r="E217" s="8" t="s">
        <v>4</v>
      </c>
      <c r="F217" s="9" t="s">
        <v>5</v>
      </c>
      <c r="G217" s="8" t="s">
        <v>6</v>
      </c>
      <c r="H217" s="9" t="s">
        <v>7</v>
      </c>
      <c r="I217" s="8" t="s">
        <v>8</v>
      </c>
      <c r="J217" s="9" t="s">
        <v>9</v>
      </c>
      <c r="K217" s="8" t="s">
        <v>10</v>
      </c>
      <c r="L217" s="5" t="s">
        <v>11</v>
      </c>
      <c r="M217" s="5" t="s">
        <v>12</v>
      </c>
    </row>
    <row r="218" spans="1:13" x14ac:dyDescent="0.25">
      <c r="A218" s="10">
        <v>1</v>
      </c>
      <c r="B218" s="20" t="s">
        <v>183</v>
      </c>
      <c r="C218" s="21" t="s">
        <v>122</v>
      </c>
      <c r="D218" s="20" t="s">
        <v>15</v>
      </c>
      <c r="E218" s="13">
        <v>9</v>
      </c>
      <c r="F218" s="13">
        <v>16.600000000000001</v>
      </c>
      <c r="G218" s="13">
        <v>8</v>
      </c>
      <c r="H218" s="13">
        <v>15.9</v>
      </c>
      <c r="I218" s="13">
        <v>7</v>
      </c>
      <c r="J218" s="13">
        <v>14.2</v>
      </c>
      <c r="K218" s="13">
        <v>8</v>
      </c>
      <c r="L218" s="13">
        <v>15.95</v>
      </c>
      <c r="M218" s="46">
        <f t="shared" ref="M218:M229" si="8">IF(COUNT(F218:L218)=0,"",SUM(F218+H218+J218+L218))</f>
        <v>62.650000000000006</v>
      </c>
    </row>
    <row r="219" spans="1:13" x14ac:dyDescent="0.25">
      <c r="A219" s="10">
        <v>2</v>
      </c>
      <c r="B219" s="17" t="s">
        <v>184</v>
      </c>
      <c r="C219" s="18" t="s">
        <v>122</v>
      </c>
      <c r="D219" s="17" t="s">
        <v>15</v>
      </c>
      <c r="E219" s="47">
        <v>9</v>
      </c>
      <c r="F219" s="47">
        <v>17</v>
      </c>
      <c r="G219" s="47">
        <v>7</v>
      </c>
      <c r="H219" s="47">
        <v>15.3</v>
      </c>
      <c r="I219" s="47">
        <v>6</v>
      </c>
      <c r="J219" s="47">
        <v>13.05</v>
      </c>
      <c r="K219" s="47">
        <v>8</v>
      </c>
      <c r="L219" s="47">
        <v>15.85</v>
      </c>
      <c r="M219" s="46">
        <f t="shared" si="8"/>
        <v>61.199999999999996</v>
      </c>
    </row>
    <row r="220" spans="1:13" x14ac:dyDescent="0.25">
      <c r="A220" s="10">
        <v>3</v>
      </c>
      <c r="B220" s="20" t="s">
        <v>185</v>
      </c>
      <c r="C220" s="21" t="s">
        <v>122</v>
      </c>
      <c r="D220" s="20" t="s">
        <v>15</v>
      </c>
      <c r="E220" s="13">
        <v>7</v>
      </c>
      <c r="F220" s="13">
        <v>15.05</v>
      </c>
      <c r="G220" s="13">
        <v>7</v>
      </c>
      <c r="H220" s="13">
        <v>16.2</v>
      </c>
      <c r="I220" s="13">
        <v>7</v>
      </c>
      <c r="J220" s="13">
        <v>13.75</v>
      </c>
      <c r="K220" s="13">
        <v>8</v>
      </c>
      <c r="L220" s="13">
        <v>15.45</v>
      </c>
      <c r="M220" s="46">
        <f t="shared" si="8"/>
        <v>60.45</v>
      </c>
    </row>
    <row r="221" spans="1:13" x14ac:dyDescent="0.25">
      <c r="A221" s="10">
        <v>4</v>
      </c>
      <c r="B221" s="20" t="s">
        <v>186</v>
      </c>
      <c r="C221" s="21" t="s">
        <v>122</v>
      </c>
      <c r="D221" s="20" t="s">
        <v>31</v>
      </c>
      <c r="E221" s="48">
        <v>7</v>
      </c>
      <c r="F221" s="48">
        <v>15.75</v>
      </c>
      <c r="G221" s="48">
        <v>6</v>
      </c>
      <c r="H221" s="48">
        <v>14.3</v>
      </c>
      <c r="I221" s="48">
        <v>7</v>
      </c>
      <c r="J221" s="48">
        <v>14.55</v>
      </c>
      <c r="K221" s="48">
        <v>8</v>
      </c>
      <c r="L221" s="48">
        <v>15.15</v>
      </c>
      <c r="M221" s="46">
        <f t="shared" si="8"/>
        <v>59.75</v>
      </c>
    </row>
    <row r="222" spans="1:13" x14ac:dyDescent="0.25">
      <c r="A222" s="10">
        <v>5</v>
      </c>
      <c r="B222" s="20" t="s">
        <v>187</v>
      </c>
      <c r="C222" s="21" t="s">
        <v>122</v>
      </c>
      <c r="D222" s="20" t="s">
        <v>39</v>
      </c>
      <c r="E222" s="48">
        <v>7</v>
      </c>
      <c r="F222" s="48">
        <v>15.35</v>
      </c>
      <c r="G222" s="48">
        <v>8</v>
      </c>
      <c r="H222" s="48">
        <v>15.7</v>
      </c>
      <c r="I222" s="48">
        <v>8</v>
      </c>
      <c r="J222" s="48">
        <v>12</v>
      </c>
      <c r="K222" s="48">
        <v>8</v>
      </c>
      <c r="L222" s="48">
        <v>15.4</v>
      </c>
      <c r="M222" s="46">
        <f t="shared" si="8"/>
        <v>58.449999999999996</v>
      </c>
    </row>
    <row r="223" spans="1:13" x14ac:dyDescent="0.25">
      <c r="A223" s="10">
        <v>6</v>
      </c>
      <c r="B223" s="20" t="s">
        <v>188</v>
      </c>
      <c r="C223" s="21" t="s">
        <v>122</v>
      </c>
      <c r="D223" s="20" t="s">
        <v>20</v>
      </c>
      <c r="E223" s="13">
        <v>6</v>
      </c>
      <c r="F223" s="13">
        <v>14.45</v>
      </c>
      <c r="G223" s="13">
        <v>6</v>
      </c>
      <c r="H223" s="13">
        <v>14.15</v>
      </c>
      <c r="I223" s="13">
        <v>6.5</v>
      </c>
      <c r="J223" s="13">
        <v>11.95</v>
      </c>
      <c r="K223" s="13">
        <v>7</v>
      </c>
      <c r="L223" s="13">
        <v>14.2</v>
      </c>
      <c r="M223" s="14">
        <f t="shared" si="8"/>
        <v>54.75</v>
      </c>
    </row>
    <row r="224" spans="1:13" x14ac:dyDescent="0.25">
      <c r="A224" s="10">
        <v>7</v>
      </c>
      <c r="B224" s="20" t="s">
        <v>189</v>
      </c>
      <c r="C224" s="21" t="s">
        <v>122</v>
      </c>
      <c r="D224" s="20" t="s">
        <v>17</v>
      </c>
      <c r="E224" s="48">
        <v>6</v>
      </c>
      <c r="F224" s="48">
        <v>14.55</v>
      </c>
      <c r="G224" s="48">
        <v>6</v>
      </c>
      <c r="H224" s="48">
        <v>13.5</v>
      </c>
      <c r="I224" s="48">
        <v>7</v>
      </c>
      <c r="J224" s="48">
        <v>12</v>
      </c>
      <c r="K224" s="48">
        <v>8</v>
      </c>
      <c r="L224" s="48">
        <v>14.4</v>
      </c>
      <c r="M224" s="14">
        <f t="shared" si="8"/>
        <v>54.449999999999996</v>
      </c>
    </row>
    <row r="225" spans="1:13" x14ac:dyDescent="0.25">
      <c r="A225" s="10">
        <v>8</v>
      </c>
      <c r="B225" s="17" t="s">
        <v>190</v>
      </c>
      <c r="C225" s="18" t="s">
        <v>122</v>
      </c>
      <c r="D225" s="17" t="s">
        <v>31</v>
      </c>
      <c r="E225" s="48">
        <v>6</v>
      </c>
      <c r="F225" s="47">
        <v>13.7</v>
      </c>
      <c r="G225" s="47">
        <v>6</v>
      </c>
      <c r="H225" s="47">
        <v>13.1</v>
      </c>
      <c r="I225" s="47">
        <v>7</v>
      </c>
      <c r="J225" s="47">
        <v>12.15</v>
      </c>
      <c r="K225" s="47">
        <v>8</v>
      </c>
      <c r="L225" s="47">
        <v>14.8</v>
      </c>
      <c r="M225" s="14">
        <f t="shared" si="8"/>
        <v>53.75</v>
      </c>
    </row>
    <row r="226" spans="1:13" x14ac:dyDescent="0.25">
      <c r="A226" s="10">
        <v>9</v>
      </c>
      <c r="B226" s="20" t="s">
        <v>191</v>
      </c>
      <c r="C226" s="21" t="s">
        <v>122</v>
      </c>
      <c r="D226" s="20" t="s">
        <v>20</v>
      </c>
      <c r="E226" s="13">
        <v>6</v>
      </c>
      <c r="F226" s="13">
        <v>12.6</v>
      </c>
      <c r="G226" s="13">
        <v>6</v>
      </c>
      <c r="H226" s="13">
        <v>14.3</v>
      </c>
      <c r="I226" s="13">
        <v>5.5</v>
      </c>
      <c r="J226" s="13">
        <v>12.05</v>
      </c>
      <c r="K226" s="13">
        <v>6.5</v>
      </c>
      <c r="L226" s="13">
        <v>13.25</v>
      </c>
      <c r="M226" s="14">
        <f t="shared" si="8"/>
        <v>52.2</v>
      </c>
    </row>
    <row r="227" spans="1:13" x14ac:dyDescent="0.25">
      <c r="A227" s="10">
        <v>10</v>
      </c>
      <c r="B227" s="17" t="s">
        <v>192</v>
      </c>
      <c r="C227" s="18" t="s">
        <v>122</v>
      </c>
      <c r="D227" s="17" t="s">
        <v>20</v>
      </c>
      <c r="E227" s="19">
        <v>6</v>
      </c>
      <c r="F227" s="19">
        <v>10.65</v>
      </c>
      <c r="G227" s="19">
        <v>6</v>
      </c>
      <c r="H227" s="19">
        <v>14.8</v>
      </c>
      <c r="I227" s="19">
        <v>5.5</v>
      </c>
      <c r="J227" s="19">
        <v>10.3</v>
      </c>
      <c r="K227" s="19">
        <v>7</v>
      </c>
      <c r="L227" s="19">
        <v>14.4</v>
      </c>
      <c r="M227" s="14">
        <f t="shared" si="8"/>
        <v>50.15</v>
      </c>
    </row>
    <row r="228" spans="1:13" x14ac:dyDescent="0.25">
      <c r="A228" s="10">
        <v>11</v>
      </c>
      <c r="B228" s="20" t="s">
        <v>193</v>
      </c>
      <c r="C228" s="21" t="s">
        <v>122</v>
      </c>
      <c r="D228" s="20" t="s">
        <v>39</v>
      </c>
      <c r="E228" s="48">
        <v>7</v>
      </c>
      <c r="F228" s="48">
        <v>0</v>
      </c>
      <c r="G228" s="48">
        <v>8</v>
      </c>
      <c r="H228" s="48">
        <v>14.7</v>
      </c>
      <c r="I228" s="48">
        <v>8</v>
      </c>
      <c r="J228" s="48">
        <v>12.8</v>
      </c>
      <c r="K228" s="48">
        <v>8</v>
      </c>
      <c r="L228" s="48">
        <v>15</v>
      </c>
      <c r="M228" s="14">
        <f t="shared" si="8"/>
        <v>42.5</v>
      </c>
    </row>
    <row r="229" spans="1:13" x14ac:dyDescent="0.25">
      <c r="A229" s="10">
        <v>0</v>
      </c>
      <c r="B229" s="22" t="s">
        <v>194</v>
      </c>
      <c r="C229" s="23" t="s">
        <v>122</v>
      </c>
      <c r="D229" s="22" t="s">
        <v>17</v>
      </c>
      <c r="E229" s="49">
        <v>0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14">
        <f t="shared" si="8"/>
        <v>0</v>
      </c>
    </row>
    <row r="230" spans="1:13" x14ac:dyDescent="0.25">
      <c r="A230" s="31"/>
      <c r="B230" s="50"/>
      <c r="C230" s="51"/>
      <c r="D230" s="50"/>
      <c r="E230" s="52"/>
      <c r="F230" s="53"/>
      <c r="G230" s="53"/>
      <c r="H230" s="53"/>
      <c r="I230" s="53"/>
      <c r="J230" s="53"/>
      <c r="K230" s="53"/>
      <c r="L230" s="53"/>
      <c r="M230" s="32"/>
    </row>
    <row r="231" spans="1:13" x14ac:dyDescent="0.25">
      <c r="A231" s="31"/>
      <c r="B231" s="50"/>
      <c r="C231" s="51"/>
      <c r="D231" s="50"/>
      <c r="E231" s="52"/>
      <c r="F231" s="53"/>
      <c r="G231" s="53"/>
      <c r="H231" s="53"/>
      <c r="I231" s="53"/>
      <c r="J231" s="53"/>
      <c r="K231" s="53"/>
      <c r="L231" s="53"/>
      <c r="M231" s="32"/>
    </row>
    <row r="232" spans="1:13" x14ac:dyDescent="0.25">
      <c r="A232" s="31"/>
      <c r="B232" s="50"/>
      <c r="C232" s="51"/>
      <c r="D232" s="50"/>
      <c r="E232" s="52"/>
      <c r="F232" s="53"/>
      <c r="G232" s="53"/>
      <c r="H232" s="53"/>
      <c r="I232" s="53"/>
      <c r="J232" s="53"/>
      <c r="K232" s="53"/>
      <c r="L232" s="53"/>
      <c r="M232" s="32"/>
    </row>
    <row r="233" spans="1:13" x14ac:dyDescent="0.25">
      <c r="A233" s="31"/>
      <c r="B233" s="50"/>
      <c r="C233" s="51"/>
      <c r="D233" s="50"/>
      <c r="E233" s="52"/>
      <c r="F233" s="53"/>
      <c r="G233" s="53"/>
      <c r="H233" s="53"/>
      <c r="I233" s="53"/>
      <c r="J233" s="53"/>
      <c r="K233" s="53"/>
      <c r="L233" s="53"/>
      <c r="M233" s="32"/>
    </row>
    <row r="234" spans="1:13" x14ac:dyDescent="0.25">
      <c r="A234" s="31"/>
      <c r="B234" s="50"/>
      <c r="C234" s="51"/>
      <c r="D234" s="50"/>
      <c r="E234" s="52"/>
      <c r="F234" s="53"/>
      <c r="G234" s="53"/>
      <c r="H234" s="53"/>
      <c r="I234" s="53"/>
      <c r="J234" s="53"/>
      <c r="K234" s="53"/>
      <c r="L234" s="53"/>
      <c r="M234" s="32"/>
    </row>
    <row r="235" spans="1:13" x14ac:dyDescent="0.25">
      <c r="A235" s="31"/>
      <c r="B235" s="50"/>
      <c r="C235" s="51"/>
      <c r="D235" s="50"/>
      <c r="E235" s="52"/>
      <c r="F235" s="53"/>
      <c r="G235" s="53"/>
      <c r="H235" s="53"/>
      <c r="I235" s="53"/>
      <c r="J235" s="53"/>
      <c r="K235" s="53"/>
      <c r="L235" s="53"/>
      <c r="M235" s="32"/>
    </row>
    <row r="239" spans="1:13" x14ac:dyDescent="0.25">
      <c r="A239" s="25" t="s">
        <v>195</v>
      </c>
    </row>
    <row r="240" spans="1:13" ht="27" thickBot="1" x14ac:dyDescent="0.3">
      <c r="A240" s="5" t="s">
        <v>0</v>
      </c>
      <c r="B240" s="6" t="s">
        <v>1</v>
      </c>
      <c r="C240" s="7" t="s">
        <v>2</v>
      </c>
      <c r="D240" s="6" t="s">
        <v>3</v>
      </c>
      <c r="E240" s="8" t="s">
        <v>4</v>
      </c>
      <c r="F240" s="9" t="s">
        <v>5</v>
      </c>
      <c r="G240" s="8" t="s">
        <v>6</v>
      </c>
      <c r="H240" s="9" t="s">
        <v>7</v>
      </c>
      <c r="I240" s="8" t="s">
        <v>8</v>
      </c>
      <c r="J240" s="9" t="s">
        <v>9</v>
      </c>
      <c r="K240" s="8" t="s">
        <v>10</v>
      </c>
      <c r="L240" s="5" t="s">
        <v>11</v>
      </c>
      <c r="M240" s="5" t="s">
        <v>12</v>
      </c>
    </row>
    <row r="241" spans="1:13" x14ac:dyDescent="0.25">
      <c r="A241" s="10">
        <v>1</v>
      </c>
      <c r="B241" s="17" t="s">
        <v>196</v>
      </c>
      <c r="C241" s="18" t="s">
        <v>147</v>
      </c>
      <c r="D241" s="17" t="s">
        <v>20</v>
      </c>
      <c r="E241" s="47">
        <v>7</v>
      </c>
      <c r="F241" s="47">
        <v>15.3</v>
      </c>
      <c r="G241" s="47">
        <v>6</v>
      </c>
      <c r="H241" s="47">
        <v>14.3</v>
      </c>
      <c r="I241" s="47">
        <v>7</v>
      </c>
      <c r="J241" s="47">
        <v>14.25</v>
      </c>
      <c r="K241" s="47">
        <v>7</v>
      </c>
      <c r="L241" s="47">
        <v>15.2</v>
      </c>
      <c r="M241" s="54">
        <f t="shared" ref="M241:M252" si="9">F241+H241+J241+L241</f>
        <v>59.05</v>
      </c>
    </row>
    <row r="242" spans="1:13" x14ac:dyDescent="0.25">
      <c r="A242" s="10">
        <v>2</v>
      </c>
      <c r="B242" s="20" t="s">
        <v>197</v>
      </c>
      <c r="C242" s="21" t="s">
        <v>147</v>
      </c>
      <c r="D242" s="20" t="s">
        <v>39</v>
      </c>
      <c r="E242" s="48">
        <v>7</v>
      </c>
      <c r="F242" s="48">
        <v>15.1</v>
      </c>
      <c r="G242" s="48">
        <v>5</v>
      </c>
      <c r="H242" s="48">
        <v>13.8</v>
      </c>
      <c r="I242" s="48">
        <v>7</v>
      </c>
      <c r="J242" s="48">
        <v>13.95</v>
      </c>
      <c r="K242" s="48">
        <v>7</v>
      </c>
      <c r="L242" s="48">
        <v>13.75</v>
      </c>
      <c r="M242" s="54">
        <f t="shared" si="9"/>
        <v>56.599999999999994</v>
      </c>
    </row>
    <row r="243" spans="1:13" x14ac:dyDescent="0.25">
      <c r="A243" s="10">
        <v>3</v>
      </c>
      <c r="B243" s="20" t="s">
        <v>198</v>
      </c>
      <c r="C243" s="21" t="s">
        <v>147</v>
      </c>
      <c r="D243" s="20" t="s">
        <v>15</v>
      </c>
      <c r="E243" s="48">
        <v>7</v>
      </c>
      <c r="F243" s="48">
        <v>14</v>
      </c>
      <c r="G243" s="48">
        <v>6</v>
      </c>
      <c r="H243" s="48">
        <v>13.85</v>
      </c>
      <c r="I243" s="48">
        <v>7</v>
      </c>
      <c r="J243" s="48">
        <v>13.9</v>
      </c>
      <c r="K243" s="48">
        <v>7</v>
      </c>
      <c r="L243" s="48">
        <v>14.8</v>
      </c>
      <c r="M243" s="54">
        <f t="shared" si="9"/>
        <v>56.55</v>
      </c>
    </row>
    <row r="244" spans="1:13" x14ac:dyDescent="0.25">
      <c r="A244" s="10">
        <v>4</v>
      </c>
      <c r="B244" s="20" t="s">
        <v>199</v>
      </c>
      <c r="C244" s="21" t="s">
        <v>147</v>
      </c>
      <c r="D244" s="20" t="s">
        <v>15</v>
      </c>
      <c r="E244" s="48">
        <v>7</v>
      </c>
      <c r="F244" s="48">
        <v>13</v>
      </c>
      <c r="G244" s="48">
        <v>6</v>
      </c>
      <c r="H244" s="48">
        <v>14.1</v>
      </c>
      <c r="I244" s="48">
        <v>7</v>
      </c>
      <c r="J244" s="48">
        <v>13.05</v>
      </c>
      <c r="K244" s="48">
        <v>7</v>
      </c>
      <c r="L244" s="48">
        <v>15.05</v>
      </c>
      <c r="M244" s="54">
        <f t="shared" si="9"/>
        <v>55.2</v>
      </c>
    </row>
    <row r="245" spans="1:13" x14ac:dyDescent="0.25">
      <c r="A245" s="10">
        <v>5</v>
      </c>
      <c r="B245" s="17" t="s">
        <v>200</v>
      </c>
      <c r="C245" s="18" t="s">
        <v>147</v>
      </c>
      <c r="D245" s="17" t="s">
        <v>31</v>
      </c>
      <c r="E245" s="47">
        <v>6</v>
      </c>
      <c r="F245" s="47">
        <v>13.65</v>
      </c>
      <c r="G245" s="47">
        <v>5</v>
      </c>
      <c r="H245" s="47">
        <v>13.75</v>
      </c>
      <c r="I245" s="47">
        <v>6</v>
      </c>
      <c r="J245" s="47">
        <v>13</v>
      </c>
      <c r="K245" s="47">
        <v>7</v>
      </c>
      <c r="L245" s="47">
        <v>14.1</v>
      </c>
      <c r="M245" s="54">
        <f t="shared" si="9"/>
        <v>54.5</v>
      </c>
    </row>
    <row r="246" spans="1:13" x14ac:dyDescent="0.25">
      <c r="A246" s="10">
        <v>6</v>
      </c>
      <c r="B246" s="20" t="s">
        <v>201</v>
      </c>
      <c r="C246" s="21" t="s">
        <v>147</v>
      </c>
      <c r="D246" s="20" t="s">
        <v>15</v>
      </c>
      <c r="E246" s="48">
        <v>7</v>
      </c>
      <c r="F246" s="48">
        <v>14.65</v>
      </c>
      <c r="G246" s="48">
        <v>6</v>
      </c>
      <c r="H246" s="48">
        <v>14.15</v>
      </c>
      <c r="I246" s="48">
        <v>6</v>
      </c>
      <c r="J246" s="48">
        <v>11.3</v>
      </c>
      <c r="K246" s="48">
        <v>7</v>
      </c>
      <c r="L246" s="48">
        <v>14</v>
      </c>
      <c r="M246" s="54">
        <f t="shared" si="9"/>
        <v>54.1</v>
      </c>
    </row>
    <row r="247" spans="1:13" x14ac:dyDescent="0.25">
      <c r="A247" s="10">
        <v>7</v>
      </c>
      <c r="B247" s="20" t="s">
        <v>202</v>
      </c>
      <c r="C247" s="21" t="s">
        <v>147</v>
      </c>
      <c r="D247" s="20" t="s">
        <v>20</v>
      </c>
      <c r="E247" s="48">
        <v>5</v>
      </c>
      <c r="F247" s="48">
        <v>13</v>
      </c>
      <c r="G247" s="48">
        <v>6</v>
      </c>
      <c r="H247" s="48">
        <v>13.95</v>
      </c>
      <c r="I247" s="48">
        <v>6</v>
      </c>
      <c r="J247" s="48">
        <v>12.5</v>
      </c>
      <c r="K247" s="48">
        <v>6</v>
      </c>
      <c r="L247" s="48">
        <v>13.6</v>
      </c>
      <c r="M247" s="54">
        <f t="shared" si="9"/>
        <v>53.050000000000004</v>
      </c>
    </row>
    <row r="248" spans="1:13" x14ac:dyDescent="0.25">
      <c r="A248" s="10">
        <v>8</v>
      </c>
      <c r="B248" s="22" t="s">
        <v>203</v>
      </c>
      <c r="C248" s="23" t="s">
        <v>147</v>
      </c>
      <c r="D248" s="22" t="s">
        <v>39</v>
      </c>
      <c r="E248" s="49">
        <v>5</v>
      </c>
      <c r="F248" s="48">
        <v>13.15</v>
      </c>
      <c r="G248" s="48">
        <v>5</v>
      </c>
      <c r="H248" s="48">
        <v>13.3</v>
      </c>
      <c r="I248" s="48">
        <v>6</v>
      </c>
      <c r="J248" s="48">
        <v>13.05</v>
      </c>
      <c r="K248" s="48">
        <v>6</v>
      </c>
      <c r="L248" s="48">
        <v>13.45</v>
      </c>
      <c r="M248" s="54">
        <f t="shared" si="9"/>
        <v>52.95</v>
      </c>
    </row>
    <row r="249" spans="1:13" x14ac:dyDescent="0.25">
      <c r="A249" s="10">
        <v>9</v>
      </c>
      <c r="B249" s="20" t="s">
        <v>204</v>
      </c>
      <c r="C249" s="21" t="s">
        <v>147</v>
      </c>
      <c r="D249" s="20" t="s">
        <v>17</v>
      </c>
      <c r="E249" s="48">
        <v>5</v>
      </c>
      <c r="F249" s="48">
        <v>12.9</v>
      </c>
      <c r="G249" s="48">
        <v>6</v>
      </c>
      <c r="H249" s="48">
        <v>12.8</v>
      </c>
      <c r="I249" s="48">
        <v>7</v>
      </c>
      <c r="J249" s="48">
        <v>12.35</v>
      </c>
      <c r="K249" s="48">
        <v>6</v>
      </c>
      <c r="L249" s="48">
        <v>12.8</v>
      </c>
      <c r="M249" s="54">
        <f t="shared" si="9"/>
        <v>50.850000000000009</v>
      </c>
    </row>
    <row r="250" spans="1:13" x14ac:dyDescent="0.25">
      <c r="A250" s="10">
        <v>10</v>
      </c>
      <c r="B250" s="17" t="s">
        <v>205</v>
      </c>
      <c r="C250" s="18" t="s">
        <v>147</v>
      </c>
      <c r="D250" s="17" t="s">
        <v>20</v>
      </c>
      <c r="E250" s="47">
        <v>5</v>
      </c>
      <c r="F250" s="47">
        <v>13.1</v>
      </c>
      <c r="G250" s="47">
        <v>5</v>
      </c>
      <c r="H250" s="47">
        <v>12.65</v>
      </c>
      <c r="I250" s="47">
        <v>6</v>
      </c>
      <c r="J250" s="47">
        <v>11.55</v>
      </c>
      <c r="K250" s="47">
        <v>6</v>
      </c>
      <c r="L250" s="47">
        <v>13</v>
      </c>
      <c r="M250" s="54">
        <f t="shared" si="9"/>
        <v>50.3</v>
      </c>
    </row>
    <row r="251" spans="1:13" x14ac:dyDescent="0.25">
      <c r="A251" s="10">
        <v>0</v>
      </c>
      <c r="B251" s="20" t="s">
        <v>206</v>
      </c>
      <c r="C251" s="21" t="s">
        <v>147</v>
      </c>
      <c r="D251" s="20" t="s">
        <v>27</v>
      </c>
      <c r="E251" s="48">
        <v>0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54">
        <f t="shared" si="9"/>
        <v>0</v>
      </c>
    </row>
    <row r="252" spans="1:13" x14ac:dyDescent="0.25">
      <c r="A252" s="10">
        <f>IF(M252=M251,A251,P252)</f>
        <v>0</v>
      </c>
      <c r="B252" s="20" t="s">
        <v>207</v>
      </c>
      <c r="C252" s="21" t="s">
        <v>147</v>
      </c>
      <c r="D252" s="20" t="s">
        <v>20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54">
        <f t="shared" si="9"/>
        <v>0</v>
      </c>
    </row>
    <row r="254" spans="1:13" x14ac:dyDescent="0.25">
      <c r="A254" s="25" t="s">
        <v>208</v>
      </c>
    </row>
    <row r="255" spans="1:13" ht="27" thickBot="1" x14ac:dyDescent="0.3">
      <c r="A255" s="5" t="s">
        <v>0</v>
      </c>
      <c r="B255" s="6" t="s">
        <v>1</v>
      </c>
      <c r="C255" s="7" t="s">
        <v>2</v>
      </c>
      <c r="D255" s="6" t="s">
        <v>3</v>
      </c>
      <c r="E255" s="8" t="s">
        <v>4</v>
      </c>
      <c r="F255" s="9" t="s">
        <v>5</v>
      </c>
      <c r="G255" s="8" t="s">
        <v>6</v>
      </c>
      <c r="H255" s="9" t="s">
        <v>7</v>
      </c>
      <c r="I255" s="8" t="s">
        <v>8</v>
      </c>
      <c r="J255" s="9" t="s">
        <v>9</v>
      </c>
      <c r="K255" s="8" t="s">
        <v>10</v>
      </c>
      <c r="L255" s="5" t="s">
        <v>11</v>
      </c>
      <c r="M255" s="5" t="s">
        <v>12</v>
      </c>
    </row>
    <row r="256" spans="1:13" x14ac:dyDescent="0.25">
      <c r="A256" s="10">
        <v>1</v>
      </c>
      <c r="B256" s="22" t="s">
        <v>209</v>
      </c>
      <c r="C256" s="23" t="s">
        <v>127</v>
      </c>
      <c r="D256" s="22" t="s">
        <v>15</v>
      </c>
      <c r="E256" s="49">
        <v>5</v>
      </c>
      <c r="F256" s="48">
        <v>13.95</v>
      </c>
      <c r="G256" s="48">
        <v>5</v>
      </c>
      <c r="H256" s="48">
        <v>12.95</v>
      </c>
      <c r="I256" s="48">
        <v>5</v>
      </c>
      <c r="J256" s="48">
        <v>13.25</v>
      </c>
      <c r="K256" s="48">
        <v>6</v>
      </c>
      <c r="L256" s="48">
        <v>14.35</v>
      </c>
      <c r="M256" s="54">
        <f t="shared" ref="M256:M262" si="10">F256+H256+J256+L256</f>
        <v>54.5</v>
      </c>
    </row>
    <row r="257" spans="1:13" x14ac:dyDescent="0.25">
      <c r="A257" s="10">
        <v>2</v>
      </c>
      <c r="B257" s="20" t="s">
        <v>210</v>
      </c>
      <c r="C257" s="21" t="s">
        <v>127</v>
      </c>
      <c r="D257" s="20" t="s">
        <v>211</v>
      </c>
      <c r="E257" s="48">
        <v>5</v>
      </c>
      <c r="F257" s="48">
        <v>13.1</v>
      </c>
      <c r="G257" s="48">
        <v>5</v>
      </c>
      <c r="H257" s="48">
        <v>13.9</v>
      </c>
      <c r="I257" s="48">
        <v>5</v>
      </c>
      <c r="J257" s="48">
        <v>12.4</v>
      </c>
      <c r="K257" s="48">
        <v>6</v>
      </c>
      <c r="L257" s="48">
        <v>14.1</v>
      </c>
      <c r="M257" s="54">
        <f t="shared" si="10"/>
        <v>53.5</v>
      </c>
    </row>
    <row r="258" spans="1:13" x14ac:dyDescent="0.25">
      <c r="A258" s="10">
        <v>3</v>
      </c>
      <c r="B258" s="20" t="s">
        <v>212</v>
      </c>
      <c r="C258" s="21" t="s">
        <v>127</v>
      </c>
      <c r="D258" s="20" t="s">
        <v>15</v>
      </c>
      <c r="E258" s="48">
        <v>5</v>
      </c>
      <c r="F258" s="48">
        <v>14.1</v>
      </c>
      <c r="G258" s="48">
        <v>6</v>
      </c>
      <c r="H258" s="48">
        <v>14.95</v>
      </c>
      <c r="I258" s="48">
        <v>4.5</v>
      </c>
      <c r="J258" s="48">
        <v>10.35</v>
      </c>
      <c r="K258" s="48">
        <v>6</v>
      </c>
      <c r="L258" s="48">
        <v>14</v>
      </c>
      <c r="M258" s="54">
        <f t="shared" si="10"/>
        <v>53.4</v>
      </c>
    </row>
    <row r="259" spans="1:13" x14ac:dyDescent="0.25">
      <c r="A259" s="10">
        <v>4</v>
      </c>
      <c r="B259" s="20" t="s">
        <v>213</v>
      </c>
      <c r="C259" s="21" t="s">
        <v>127</v>
      </c>
      <c r="D259" s="20" t="s">
        <v>31</v>
      </c>
      <c r="E259" s="48">
        <v>5</v>
      </c>
      <c r="F259" s="48">
        <v>12.85</v>
      </c>
      <c r="G259" s="48">
        <v>5</v>
      </c>
      <c r="H259" s="48">
        <v>13.65</v>
      </c>
      <c r="I259" s="48">
        <v>6</v>
      </c>
      <c r="J259" s="48">
        <v>13.6</v>
      </c>
      <c r="K259" s="48">
        <v>6</v>
      </c>
      <c r="L259" s="48">
        <v>12.5</v>
      </c>
      <c r="M259" s="54">
        <f t="shared" si="10"/>
        <v>52.6</v>
      </c>
    </row>
    <row r="260" spans="1:13" x14ac:dyDescent="0.25">
      <c r="A260" s="10">
        <v>5</v>
      </c>
      <c r="B260" s="17" t="s">
        <v>214</v>
      </c>
      <c r="C260" s="18" t="s">
        <v>127</v>
      </c>
      <c r="D260" s="17" t="s">
        <v>20</v>
      </c>
      <c r="E260" s="47">
        <v>5</v>
      </c>
      <c r="F260" s="47">
        <v>13.9</v>
      </c>
      <c r="G260" s="47">
        <v>6</v>
      </c>
      <c r="H260" s="47">
        <v>13.35</v>
      </c>
      <c r="I260" s="47">
        <v>6</v>
      </c>
      <c r="J260" s="47">
        <v>12.35</v>
      </c>
      <c r="K260" s="47">
        <v>6</v>
      </c>
      <c r="L260" s="47">
        <v>11.75</v>
      </c>
      <c r="M260" s="54">
        <f t="shared" si="10"/>
        <v>51.35</v>
      </c>
    </row>
    <row r="261" spans="1:13" x14ac:dyDescent="0.25">
      <c r="A261" s="10">
        <v>6</v>
      </c>
      <c r="B261" s="17" t="s">
        <v>215</v>
      </c>
      <c r="C261" s="18" t="s">
        <v>127</v>
      </c>
      <c r="D261" s="17" t="s">
        <v>27</v>
      </c>
      <c r="E261" s="47">
        <v>4</v>
      </c>
      <c r="F261" s="47">
        <v>13.25</v>
      </c>
      <c r="G261" s="47">
        <v>5</v>
      </c>
      <c r="H261" s="47">
        <v>13.05</v>
      </c>
      <c r="I261" s="47">
        <v>4.7</v>
      </c>
      <c r="J261" s="47">
        <v>10.85</v>
      </c>
      <c r="K261" s="47">
        <v>5</v>
      </c>
      <c r="L261" s="47">
        <v>12.6</v>
      </c>
      <c r="M261" s="54">
        <f t="shared" si="10"/>
        <v>49.75</v>
      </c>
    </row>
    <row r="262" spans="1:13" x14ac:dyDescent="0.25">
      <c r="A262" s="10">
        <v>7</v>
      </c>
      <c r="B262" s="20" t="s">
        <v>216</v>
      </c>
      <c r="C262" s="21" t="s">
        <v>127</v>
      </c>
      <c r="D262" s="20" t="s">
        <v>39</v>
      </c>
      <c r="E262" s="48">
        <v>5</v>
      </c>
      <c r="F262" s="48">
        <v>13.15</v>
      </c>
      <c r="G262" s="48">
        <v>5</v>
      </c>
      <c r="H262" s="48">
        <v>13.65</v>
      </c>
      <c r="I262" s="48">
        <v>5</v>
      </c>
      <c r="J262" s="48">
        <v>11.1</v>
      </c>
      <c r="K262" s="48">
        <v>5</v>
      </c>
      <c r="L262" s="48">
        <v>11.5</v>
      </c>
      <c r="M262" s="54">
        <f t="shared" si="10"/>
        <v>49.4</v>
      </c>
    </row>
    <row r="263" spans="1:13" x14ac:dyDescent="0.25">
      <c r="A263" s="31"/>
      <c r="B263" s="55"/>
      <c r="C263" s="56"/>
      <c r="D263" s="55"/>
      <c r="E263" s="53"/>
      <c r="F263" s="53"/>
      <c r="G263" s="53"/>
      <c r="H263" s="53"/>
      <c r="I263" s="53"/>
      <c r="J263" s="53"/>
      <c r="K263" s="53"/>
      <c r="L263" s="53"/>
      <c r="M263" s="57"/>
    </row>
    <row r="264" spans="1:13" x14ac:dyDescent="0.25">
      <c r="A264" s="31"/>
      <c r="B264" s="55"/>
      <c r="C264" s="56"/>
      <c r="D264" s="55"/>
      <c r="E264" s="53"/>
      <c r="F264" s="53"/>
      <c r="G264" s="53"/>
      <c r="H264" s="53"/>
      <c r="I264" s="53"/>
      <c r="J264" s="53"/>
      <c r="K264" s="53"/>
      <c r="L264" s="53"/>
      <c r="M264" s="57"/>
    </row>
    <row r="265" spans="1:13" x14ac:dyDescent="0.25">
      <c r="A265" s="31"/>
      <c r="B265" s="55"/>
      <c r="C265" s="56"/>
      <c r="D265" s="55"/>
      <c r="E265" s="53"/>
      <c r="F265" s="53"/>
      <c r="G265" s="53"/>
      <c r="H265" s="53"/>
      <c r="I265" s="53"/>
      <c r="J265" s="53"/>
      <c r="K265" s="53"/>
      <c r="L265" s="53"/>
      <c r="M265" s="57"/>
    </row>
    <row r="266" spans="1:13" x14ac:dyDescent="0.25">
      <c r="A266" s="31"/>
      <c r="B266" s="55"/>
      <c r="C266" s="56"/>
      <c r="D266" s="55"/>
      <c r="E266" s="53"/>
      <c r="F266" s="53"/>
      <c r="G266" s="53"/>
      <c r="H266" s="53"/>
      <c r="I266" s="53"/>
      <c r="J266" s="53"/>
      <c r="K266" s="53"/>
      <c r="L266" s="53"/>
      <c r="M266" s="57"/>
    </row>
    <row r="271" spans="1:13" x14ac:dyDescent="0.25">
      <c r="A271" s="25" t="s">
        <v>217</v>
      </c>
    </row>
    <row r="272" spans="1:13" ht="27" thickBot="1" x14ac:dyDescent="0.3">
      <c r="A272" s="5" t="s">
        <v>0</v>
      </c>
      <c r="B272" s="6" t="s">
        <v>1</v>
      </c>
      <c r="C272" s="7" t="s">
        <v>2</v>
      </c>
      <c r="D272" s="6" t="s">
        <v>3</v>
      </c>
      <c r="E272" s="8" t="s">
        <v>4</v>
      </c>
      <c r="F272" s="9" t="s">
        <v>5</v>
      </c>
      <c r="G272" s="8" t="s">
        <v>6</v>
      </c>
      <c r="H272" s="9" t="s">
        <v>7</v>
      </c>
      <c r="I272" s="8" t="s">
        <v>8</v>
      </c>
      <c r="J272" s="9" t="s">
        <v>9</v>
      </c>
      <c r="K272" s="8" t="s">
        <v>10</v>
      </c>
      <c r="L272" s="5" t="s">
        <v>11</v>
      </c>
      <c r="M272" s="5" t="s">
        <v>12</v>
      </c>
    </row>
    <row r="273" spans="1:13" x14ac:dyDescent="0.25">
      <c r="A273" s="10">
        <v>1</v>
      </c>
      <c r="B273" s="17" t="s">
        <v>218</v>
      </c>
      <c r="C273" s="18" t="s">
        <v>99</v>
      </c>
      <c r="D273" s="17" t="s">
        <v>15</v>
      </c>
      <c r="E273" s="47">
        <v>5</v>
      </c>
      <c r="F273" s="47">
        <v>14.2</v>
      </c>
      <c r="G273" s="47">
        <v>5</v>
      </c>
      <c r="H273" s="47">
        <v>13.5</v>
      </c>
      <c r="I273" s="47">
        <v>5</v>
      </c>
      <c r="J273" s="47">
        <v>11.85</v>
      </c>
      <c r="K273" s="47">
        <v>5</v>
      </c>
      <c r="L273" s="47">
        <v>13</v>
      </c>
      <c r="M273" s="14">
        <f t="shared" ref="M273:M278" si="11">IF(COUNT(F273:L273)=0,"",SUM(F273+H273+J273+L273))</f>
        <v>52.55</v>
      </c>
    </row>
    <row r="274" spans="1:13" x14ac:dyDescent="0.25">
      <c r="A274" s="10">
        <v>2</v>
      </c>
      <c r="B274" s="20" t="s">
        <v>219</v>
      </c>
      <c r="C274" s="21" t="s">
        <v>99</v>
      </c>
      <c r="D274" s="20" t="s">
        <v>15</v>
      </c>
      <c r="E274" s="48">
        <v>5</v>
      </c>
      <c r="F274" s="48">
        <v>11.7</v>
      </c>
      <c r="G274" s="48">
        <v>5</v>
      </c>
      <c r="H274" s="48">
        <v>14.1</v>
      </c>
      <c r="I274" s="48">
        <v>5</v>
      </c>
      <c r="J274" s="48">
        <v>12.7</v>
      </c>
      <c r="K274" s="48">
        <v>5</v>
      </c>
      <c r="L274" s="48">
        <v>13.2</v>
      </c>
      <c r="M274" s="14">
        <f t="shared" si="11"/>
        <v>51.7</v>
      </c>
    </row>
    <row r="275" spans="1:13" x14ac:dyDescent="0.25">
      <c r="A275" s="10">
        <v>3</v>
      </c>
      <c r="B275" s="17" t="s">
        <v>220</v>
      </c>
      <c r="C275" s="21" t="s">
        <v>99</v>
      </c>
      <c r="D275" s="20" t="s">
        <v>20</v>
      </c>
      <c r="E275" s="48">
        <v>5</v>
      </c>
      <c r="F275" s="48">
        <v>13.5</v>
      </c>
      <c r="G275" s="48">
        <v>5</v>
      </c>
      <c r="H275" s="48">
        <v>13.8</v>
      </c>
      <c r="I275" s="48">
        <v>3</v>
      </c>
      <c r="J275" s="48">
        <v>11.6</v>
      </c>
      <c r="K275" s="48">
        <v>3</v>
      </c>
      <c r="L275" s="48">
        <v>11</v>
      </c>
      <c r="M275" s="14">
        <f t="shared" si="11"/>
        <v>49.9</v>
      </c>
    </row>
    <row r="276" spans="1:13" x14ac:dyDescent="0.25">
      <c r="A276" s="10">
        <v>4</v>
      </c>
      <c r="B276" s="20" t="s">
        <v>221</v>
      </c>
      <c r="C276" s="21" t="s">
        <v>99</v>
      </c>
      <c r="D276" s="20" t="s">
        <v>20</v>
      </c>
      <c r="E276" s="13">
        <v>5</v>
      </c>
      <c r="F276" s="13">
        <v>13.9</v>
      </c>
      <c r="G276" s="13">
        <v>5</v>
      </c>
      <c r="H276" s="13">
        <v>13.75</v>
      </c>
      <c r="I276" s="13">
        <v>3</v>
      </c>
      <c r="J276" s="13">
        <v>10.25</v>
      </c>
      <c r="K276" s="13">
        <v>4</v>
      </c>
      <c r="L276" s="13">
        <v>11.6</v>
      </c>
      <c r="M276" s="14">
        <f t="shared" si="11"/>
        <v>49.5</v>
      </c>
    </row>
    <row r="277" spans="1:13" x14ac:dyDescent="0.25">
      <c r="A277" s="10">
        <v>5</v>
      </c>
      <c r="B277" s="22" t="s">
        <v>222</v>
      </c>
      <c r="C277" s="23" t="s">
        <v>99</v>
      </c>
      <c r="D277" s="22" t="s">
        <v>20</v>
      </c>
      <c r="E277" s="49">
        <v>5</v>
      </c>
      <c r="F277" s="48">
        <v>13.6</v>
      </c>
      <c r="G277" s="48">
        <v>4</v>
      </c>
      <c r="H277" s="48">
        <v>12.8</v>
      </c>
      <c r="I277" s="48">
        <v>2.5</v>
      </c>
      <c r="J277" s="48">
        <v>11.25</v>
      </c>
      <c r="K277" s="48">
        <v>3</v>
      </c>
      <c r="L277" s="48">
        <v>9.9</v>
      </c>
      <c r="M277" s="14">
        <f t="shared" si="11"/>
        <v>47.55</v>
      </c>
    </row>
    <row r="278" spans="1:13" x14ac:dyDescent="0.25">
      <c r="A278" s="10">
        <v>6</v>
      </c>
      <c r="B278" s="17" t="s">
        <v>223</v>
      </c>
      <c r="C278" s="18" t="s">
        <v>99</v>
      </c>
      <c r="D278" s="17" t="s">
        <v>20</v>
      </c>
      <c r="E278" s="47">
        <v>5</v>
      </c>
      <c r="F278" s="47">
        <v>13.4</v>
      </c>
      <c r="G278" s="47">
        <v>3</v>
      </c>
      <c r="H278" s="47">
        <v>12</v>
      </c>
      <c r="I278" s="47">
        <v>4.5</v>
      </c>
      <c r="J278" s="47">
        <v>11.1</v>
      </c>
      <c r="K278" s="47">
        <v>3</v>
      </c>
      <c r="L278" s="47">
        <v>9.5</v>
      </c>
      <c r="M278" s="14">
        <f t="shared" si="11"/>
        <v>46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</dc:creator>
  <cp:lastModifiedBy>Michaela Föhr</cp:lastModifiedBy>
  <cp:lastPrinted>2022-04-02T13:06:20Z</cp:lastPrinted>
  <dcterms:created xsi:type="dcterms:W3CDTF">2022-04-02T10:27:18Z</dcterms:created>
  <dcterms:modified xsi:type="dcterms:W3CDTF">2022-04-03T18:13:34Z</dcterms:modified>
</cp:coreProperties>
</file>